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firstSheet="2" activeTab="2"/>
  </bookViews>
  <sheets>
    <sheet name="GENERAL" sheetId="1" state="hidden" r:id="rId1"/>
    <sheet name="AVANCE A JUNIO 30" sheetId="2" state="hidden" r:id="rId2"/>
    <sheet name="BORRADOR PLAN DE ACCIÓN 2024"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<sst xmlns="http://schemas.openxmlformats.org/spreadsheetml/2006/main" count="2422" uniqueCount="915">
  <si>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</si>
  <si>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</si>
  <si>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</si>
  <si>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</si>
  <si>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</si>
  <si>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</si>
  <si>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</si>
  <si>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</si>
  <si>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</si>
  <si>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</si>
  <si>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</si>
  <si>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</si>
  <si>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</si>
  <si>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</si>
  <si>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</si>
  <si>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</si>
  <si>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</si>
  <si>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</si>
  <si>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</si>
  <si>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</si>
  <si>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</si>
  <si>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</si>
  <si>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</si>
  <si>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</si>
  <si>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</si>
  <si>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</si>
  <si>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</si>
  <si>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</si>
  <si>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</si>
  <si>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</si>
  <si>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</si>
  <si>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</si>
  <si>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</si>
  <si>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</si>
  <si>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</si>
  <si>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</si>
  <si>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</si>
  <si>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</si>
  <si>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</si>
  <si>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</si>
  <si>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</si>
  <si>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</si>
  <si>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</si>
  <si>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</si>
  <si>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</si>
  <si>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</si>
  <si>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</si>
  <si>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</si>
  <si>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</si>
  <si>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</si>
  <si>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</si>
  <si>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</si>
  <si>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</si>
  <si>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</si>
  <si>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</si>
  <si>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</si>
  <si>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</si>
  <si>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</si>
  <si>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</si>
  <si>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</si>
  <si>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</si>
  <si>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</si>
  <si>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</si>
  <si>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</si>
  <si>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</si>
  <si>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</si>
  <si>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</si>
  <si>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</si>
  <si>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</si>
  <si>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</si>
  <si>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</si>
  <si>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</si>
  <si>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</si>
  <si>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</si>
  <si>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</si>
  <si>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</si>
  <si>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</si>
  <si>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</si>
  <si>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</si>
  <si>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</si>
  <si>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</si>
  <si>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</si>
  <si>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</si>
  <si>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</si>
  <si>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</si>
  <si>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</si>
  <si>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</si>
  <si>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</si>
  <si>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</si>
  <si>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</si>
  <si>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</si>
  <si>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</si>
  <si>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</si>
  <si>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</si>
  <si>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</si>
  <si>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</si>
  <si>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</si>
  <si>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</si>
  <si>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</si>
  <si>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</si>
  <si>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</si>
  <si>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</si>
  <si>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</si>
  <si>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</si>
  <si>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</si>
  <si>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</si>
  <si>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</si>
  <si>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</si>
  <si>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</si>
  <si>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</si>
  <si>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</si>
  <si>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</si>
  <si>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</si>
  <si>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</si>
  <si>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</si>
  <si>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</si>
  <si>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</si>
  <si>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</si>
  <si>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</si>
  <si>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</si>
  <si>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</si>
  <si>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</si>
  <si>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</si>
  <si>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</si>
  <si>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</si>
  <si>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</si>
  <si>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</si>
  <si>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</si>
  <si>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</si>
  <si>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</si>
  <si>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</si>
  <si>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</si>
  <si>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</si>
  <si>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</si>
  <si>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</si>
  <si>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</si>
  <si>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</si>
  <si>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</si>
  <si>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</si>
  <si>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</si>
  <si>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</si>
  <si>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</si>
  <si>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</si>
  <si>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</si>
  <si>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</si>
  <si>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</si>
  <si>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</si>
  <si>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</si>
  <si>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</si>
  <si>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</si>
  <si>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</si>
  <si>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</si>
  <si>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</si>
  <si>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</si>
  <si>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</si>
  <si>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</si>
  <si>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</si>
  <si>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</si>
  <si>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</si>
  <si>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</si>
  <si>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</si>
  <si>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</si>
  <si>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</si>
  <si>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</si>
  <si>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</si>
  <si>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</si>
  <si>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</si>
  <si>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</si>
  <si>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</si>
  <si>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</si>
  <si>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</si>
  <si>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</si>
  <si>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</si>
  <si>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</si>
  <si>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</si>
  <si>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</si>
  <si>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</si>
  <si>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</si>
  <si>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</si>
  <si>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</si>
  <si>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</si>
  <si>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</si>
  <si>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</si>
  <si>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</si>
  <si>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</si>
  <si>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</si>
  <si>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</si>
  <si>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</si>
  <si>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</si>
  <si>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</si>
  <si>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</si>
  <si>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</si>
  <si>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</si>
  <si>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</si>
  <si>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</si>
  <si>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</si>
  <si>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</si>
  <si>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</si>
  <si>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</si>
  <si>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</si>
  <si>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</si>
  <si>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</si>
  <si>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</si>
  <si>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</si>
  <si>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</si>
  <si>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</si>
  <si>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</si>
  <si>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</si>
  <si>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</si>
  <si>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</si>
  <si>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</si>
  <si>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</si>
  <si>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</si>
  <si>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</si>
  <si>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</si>
  <si>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</si>
  <si>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</si>
  <si>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</si>
  <si>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</si>
  <si>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</si>
  <si>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</si>
  <si>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</si>
  <si>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</si>
  <si>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</si>
  <si>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</si>
  <si>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</si>
  <si>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</si>
  <si>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</si>
  <si>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</si>
  <si>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</si>
  <si>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</si>
  <si>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</si>
  <si>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</si>
  <si>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</si>
  <si>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</si>
  <si>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</si>
  <si>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</si>
  <si>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</si>
  <si>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</si>
  <si>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</si>
  <si>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</si>
  <si>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</si>
  <si>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</si>
  <si>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</si>
  <si>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</si>
  <si>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</si>
  <si>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</si>
  <si>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</si>
  <si>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</si>
  <si>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</si>
  <si>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</si>
  <si>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</si>
  <si>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</si>
  <si>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</si>
  <si>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</si>
  <si>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</si>
  <si>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</si>
  <si>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</si>
  <si>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</si>
  <si>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</si>
  <si>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</si>
  <si>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</si>
  <si>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</si>
  <si>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</si>
  <si>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</si>
  <si>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</si>
  <si>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</si>
  <si>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</si>
  <si>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</si>
  <si>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</si>
  <si>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</si>
  <si>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</si>
  <si>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</si>
  <si>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</si>
  <si>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</si>
  <si>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</si>
  <si>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</si>
  <si>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</si>
  <si>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</si>
  <si>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</si>
  <si>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</si>
  <si>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</si>
  <si>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</si>
  <si>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</si>
  <si>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</si>
  <si>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</si>
  <si>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</si>
  <si>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</si>
  <si>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</si>
  <si>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</si>
  <si>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</si>
  <si>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</si>
  <si>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</si>
  <si>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</si>
  <si>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</si>
  <si>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</si>
  <si>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</si>
  <si>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</si>
  <si>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</si>
  <si>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</si>
  <si>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</si>
  <si>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</si>
  <si>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</si>
  <si>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</si>
  <si>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</si>
  <si>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</si>
  <si>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</si>
  <si>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</si>
  <si>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</si>
  <si>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</si>
  <si>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</si>
  <si>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</si>
  <si>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</si>
  <si>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</si>
  <si>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</si>
  <si>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</si>
  <si>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</si>
  <si>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</si>
  <si>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</si>
  <si>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</si>
  <si>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</si>
  <si>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</si>
  <si>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</si>
  <si>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</si>
  <si>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</si>
  <si>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</si>
  <si>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</si>
  <si>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</si>
  <si>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</si>
  <si>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</si>
  <si>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</si>
  <si>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</si>
  <si>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</si>
  <si>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</si>
  <si>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</si>
  <si>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</si>
  <si>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</si>
  <si>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</si>
  <si>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</si>
  <si>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</si>
  <si>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</si>
  <si>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</si>
  <si>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</si>
  <si>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</si>
  <si>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</si>
  <si>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</si>
  <si>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</si>
  <si>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</si>
  <si>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</si>
  <si>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</si>
  <si>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</si>
  <si>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</si>
  <si>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</si>
  <si>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</si>
  <si>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</si>
  <si>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</si>
  <si>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</si>
  <si>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</si>
  <si>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</si>
  <si>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</si>
  <si>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</si>
  <si>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</si>
  <si>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</si>
  <si>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</si>
  <si>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</si>
  <si>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</si>
  <si>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</si>
  <si>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</si>
  <si>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</si>
  <si>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</si>
  <si>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</si>
  <si>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</si>
  <si>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</si>
  <si>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</si>
  <si>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</si>
  <si>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</si>
  <si>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</si>
  <si>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</si>
  <si>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</si>
  <si>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</si>
  <si>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</si>
  <si>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</si>
  <si>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</si>
  <si>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</si>
  <si>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</si>
  <si>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</si>
  <si>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</si>
  <si>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</si>
  <si>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</si>
  <si>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</si>
  <si>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</si>
  <si>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</si>
  <si>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</si>
  <si>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</si>
  <si>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</si>
  <si>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</si>
  <si>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</si>
  <si>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</si>
  <si>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</si>
  <si>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</si>
  <si>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</si>
  <si>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</si>
  <si>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</si>
  <si>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</si>
  <si>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</si>
  <si>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</si>
  <si>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</si>
  <si>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</si>
  <si>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</si>
  <si>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</si>
  <si>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</si>
  <si>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</si>
  <si>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</si>
  <si>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</si>
  <si>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</si>
  <si>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</si>
  <si>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</si>
  <si>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</si>
  <si>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</si>
  <si>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</si>
  <si>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</si>
  <si>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</si>
  <si>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</si>
  <si>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</si>
  <si>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</si>
  <si>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</si>
  <si>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</si>
  <si>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</si>
  <si>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</si>
  <si>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</si>
  <si>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</si>
  <si>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</si>
  <si>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</si>
  <si>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</si>
  <si>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</si>
  <si>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</si>
  <si>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</si>
  <si>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</si>
  <si>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</si>
  <si>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</si>
  <si>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</si>
  <si>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</si>
  <si>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</si>
  <si>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</si>
  <si>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</si>
  <si>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</si>
  <si>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</si>
  <si>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</si>
  <si>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</si>
  <si>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</si>
  <si>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</si>
  <si>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</si>
  <si>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</si>
  <si>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</si>
  <si>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</si>
  <si>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</si>
  <si>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</si>
  <si>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</si>
  <si>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</si>
  <si>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</si>
  <si>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</si>
  <si>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</si>
  <si>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</si>
  <si>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</si>
  <si>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</si>
  <si>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</si>
  <si>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</si>
  <si>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</si>
  <si>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</si>
  <si>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</si>
  <si>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</si>
  <si>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</si>
  <si>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</si>
  <si>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</si>
  <si>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</si>
  <si>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</si>
  <si>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</si>
  <si>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</si>
  <si>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</si>
  <si>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</si>
  <si>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</si>
  <si>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</si>
  <si>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</si>
  <si>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</si>
  <si>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</si>
  <si>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</si>
  <si>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</si>
  <si>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</si>
  <si>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</si>
  <si>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</si>
  <si>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</si>
  <si>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</si>
  <si>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</si>
  <si>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</si>
  <si>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</si>
  <si>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</si>
  <si>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</si>
  <si>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</si>
  <si>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</si>
  <si>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</si>
  <si>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</si>
  <si>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</si>
  <si>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</si>
  <si>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</si>
  <si>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</si>
  <si>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</si>
  <si>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</si>
  <si>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</si>
  <si>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</si>
  <si>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</si>
  <si>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</si>
  <si>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</si>
  <si>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</si>
  <si>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</si>
  <si>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</si>
  <si>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</si>
  <si>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</si>
  <si>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</si>
  <si>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</si>
  <si>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</si>
  <si>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</si>
  <si>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</si>
  <si>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</si>
  <si>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</si>
  <si>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</si>
  <si>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</si>
  <si>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</si>
  <si>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</si>
  <si>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</si>
  <si>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</si>
  <si>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</si>
  <si>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</si>
  <si>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</si>
  <si>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</si>
  <si>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</si>
  <si>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</si>
  <si>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</si>
  <si>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</si>
  <si>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</si>
  <si>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</si>
  <si>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</si>
  <si>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</si>
  <si>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</si>
  <si>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</si>
  <si>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</si>
  <si>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</si>
  <si>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</si>
  <si>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</si>
  <si>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</si>
  <si>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</si>
  <si>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</si>
  <si>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</si>
  <si>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</si>
  <si>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</si>
  <si>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</si>
  <si>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</si>
  <si>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</si>
  <si>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</si>
  <si>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</si>
  <si>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</si>
  <si>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</si>
  <si>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</si>
  <si>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</si>
  <si>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</si>
  <si>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</si>
  <si>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</si>
  <si>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</si>
  <si>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</si>
  <si>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</si>
  <si>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</si>
  <si>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</si>
  <si>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</si>
  <si>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</si>
  <si>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</si>
  <si>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</si>
  <si>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</si>
  <si>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</si>
  <si>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</si>
  <si>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</si>
  <si>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</si>
  <si>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</si>
  <si>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</si>
  <si>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</si>
  <si>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</si>
  <si>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</si>
  <si>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</si>
  <si>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</si>
  <si>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</si>
  <si>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</si>
  <si>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</si>
  <si>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</si>
  <si>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</si>
  <si>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</si>
  <si>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</si>
  <si>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</si>
  <si>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</si>
  <si>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</si>
  <si>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</si>
  <si>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</si>
  <si>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</si>
  <si>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</si>
  <si>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</si>
  <si>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</si>
  <si>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</si>
  <si>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</si>
  <si>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</si>
  <si>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</si>
  <si>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</si>
  <si>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</si>
  <si>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</si>
  <si>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</si>
  <si>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</si>
  <si>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</si>
  <si>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</si>
  <si>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</si>
  <si>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</si>
  <si>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</si>
  <si>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</si>
  <si>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</si>
  <si>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</si>
  <si>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</si>
  <si>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</si>
  <si>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</si>
  <si>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</si>
  <si>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</si>
  <si>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</si>
  <si>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</si>
  <si>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</si>
  <si>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</si>
  <si>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</si>
  <si>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</si>
  <si>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</si>
  <si>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</si>
  <si>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</si>
  <si>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</si>
  <si>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</si>
  <si>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</si>
  <si>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</si>
  <si>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</si>
  <si>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</si>
  <si>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</si>
  <si>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</si>
  <si>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</si>
  <si>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</si>
  <si>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</si>
  <si>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</si>
  <si>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</si>
  <si>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</si>
  <si>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</si>
  <si>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</si>
  <si>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</si>
  <si>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</si>
  <si>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</si>
  <si>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</si>
  <si>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</si>
  <si>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</si>
  <si>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</si>
  <si>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</si>
  <si>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</si>
  <si>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</si>
  <si>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</si>
  <si>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</si>
  <si>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</si>
  <si>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</si>
  <si>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</si>
  <si>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</si>
  <si>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</si>
  <si>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</si>
  <si>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</si>
  <si>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</si>
  <si>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</si>
  <si>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</si>
  <si>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</si>
  <si>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</si>
  <si>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</si>
  <si>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</si>
  <si>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</si>
  <si>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</si>
  <si>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</si>
  <si>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</si>
  <si>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</si>
  <si>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</si>
  <si>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</si>
  <si>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</si>
  <si>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</si>
  <si>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</si>
  <si>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</si>
  <si>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</si>
  <si>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</si>
  <si>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</si>
  <si>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</si>
  <si>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</si>
  <si>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</si>
  <si>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</si>
  <si>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</si>
  <si>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</si>
  <si>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</si>
  <si>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</si>
  <si>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</si>
  <si>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</si>
  <si>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</si>
  <si>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</si>
  <si>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</si>
  <si>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</si>
  <si>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</si>
  <si>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</si>
  <si>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</si>
  <si>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</si>
  <si>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</si>
  <si>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</si>
  <si>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</si>
  <si>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</si>
  <si>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</si>
  <si>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</si>
  <si>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</si>
  <si>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</si>
  <si>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</si>
  <si>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</si>
  <si>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</si>
  <si>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</si>
  <si>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</si>
  <si>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</si>
  <si>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</si>
  <si>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</si>
  <si>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</si>
  <si>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</si>
  <si>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</si>
  <si>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</si>
  <si>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</si>
  <si>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</si>
  <si>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</si>
  <si>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</si>
  <si>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</si>
  <si>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</si>
  <si>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</si>
  <si>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</si>
  <si>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</si>
  <si>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</si>
  <si>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</si>
  <si>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</si>
  <si>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</si>
  <si>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</si>
  <si>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</si>
  <si>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</si>
  <si>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</si>
  <si>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</si>
  <si>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</si>
  <si>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</si>
  <si>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</si>
  <si>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</si>
  <si>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</si>
  <si>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</si>
  <si>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</si>
  <si>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</si>
  <si>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</si>
  <si>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</si>
  <si>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</si>
  <si>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</si>
  <si>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</si>
  <si>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</si>
  <si>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</si>
  <si>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</si>
  <si>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</si>
  <si>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</si>
  <si>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</si>
  <si>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</si>
  <si>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</si>
  <si>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</si>
  <si>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</si>
  <si>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</si>
  <si>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</si>
  <si>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</si>
  <si>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</si>
  <si>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</si>
  <si>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</si>
  <si>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</si>
  <si>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</si>
  <si>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</si>
  <si>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</si>
  <si>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</si>
  <si>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</si>
  <si>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</si>
  <si>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</si>
  <si>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</si>
  <si>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</si>
  <si>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</si>
  <si>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</si>
  <si>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</si>
  <si>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</si>
  <si>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</si>
  <si>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</si>
  <si>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</si>
  <si>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</si>
  <si>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</si>
  <si>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</si>
  <si>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</si>
  <si>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</si>
  <si>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</si>
  <si>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</si>
  <si>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</si>
  <si>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</si>
  <si>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</si>
  <si>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</si>
  <si>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</si>
  <si>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</si>
  <si>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</si>
  <si>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</si>
  <si>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</si>
  <si>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</si>
  <si>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</si>
  <si>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</si>
  <si>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</si>
  <si>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</si>
  <si>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</si>
  <si>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</si>
  <si>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</si>
  <si>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</si>
  <si>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</si>
  <si>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</si>
  <si>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</si>
  <si>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</si>
  <si>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</si>
  <si>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</si>
  <si>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</si>
  <si>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</si>
  <si>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</si>
  <si>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</si>
  <si>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</si>
  <si>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</si>
  <si>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</si>
  <si>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</si>
  <si>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</si>
  <si>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</si>
  <si>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</si>
  <si>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</si>
  <si>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</si>
  <si>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</si>
  <si>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</si>
  <si>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</si>
  <si>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</si>
  <si>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</si>
  <si>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</si>
  <si>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</si>
  <si>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</si>
  <si>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</si>
  <si>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</si>
  <si>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</si>
  <si>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</si>
  <si>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</si>
  <si>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</si>
  <si>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</si>
  <si>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</si>
  <si>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</si>
  <si>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</si>
  <si>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</si>
  <si>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</si>
  <si>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</si>
  <si>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</si>
  <si>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</si>
  <si>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</si>
  <si>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</si>
  <si>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Digitar la información para mantener actualizado el Sistema de Información Inmobiliario  y actualización, escaneo y publicación de los documentos relevantes en la Oficina</t>
  </si>
  <si>
    <t>PROCESO ADMINISTRACIÓN DE BIENES INMUEBLES</t>
  </si>
  <si>
    <t>(Número  inmuebles arrendados por la Inmobiliaria Cundinamarquesa  / Número total Inmuebles para arrendar) x 100</t>
  </si>
  <si>
    <t>(Número de inmuebles con información actualizada / Número total de inmuebles) x 100</t>
  </si>
  <si>
    <t>(Número informes de la inmobiliaria evaluados / Número informes recibidos) x 100</t>
  </si>
  <si>
    <t>Jefe de Oficina de Gestión Integral de Bienes Inmuebles, Oficina Asesora Jurídica y Subgerencia Financiera</t>
  </si>
  <si>
    <t>Jefe de Oficina de Gestión Integral de Bienes Inmuebles, Profesional Universitario</t>
  </si>
  <si>
    <t>Gerente General, Jefe de Oficina de Bienes Inmuebles y Profesional Universitario (Arquitecto)</t>
  </si>
  <si>
    <t>(Número de proyectos con seguimiento de la entidad / número total de proyectos fiduciarios) x 100</t>
  </si>
  <si>
    <t>Fiduciarias, Gerente y Jefe de Oficina  de Bienes inmuebles</t>
  </si>
  <si>
    <t xml:space="preserve">(Número de Actividades ejecutadas)  / Número de Actividades programadas) x 100 </t>
  </si>
  <si>
    <t xml:space="preserve">MEDICIÓN DEL INDICADOR </t>
  </si>
  <si>
    <r>
      <rPr>
        <b/>
        <sz val="9"/>
        <rFont val="Arial"/>
        <family val="2"/>
      </rPr>
      <t xml:space="preserve">OBJETIVO: </t>
    </r>
    <r>
      <rPr>
        <sz val="9"/>
        <rFont val="Arial"/>
        <family val="2"/>
      </rPr>
      <t>Planear, ejecutar, controlar y evaluar la administración eficiente de los inmuebles de la entidad, buscando su rentabilidad para reinvertir en los programas sociales que desarrolla la Beneficencia.</t>
    </r>
  </si>
  <si>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</si>
  <si>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r>
      <rPr>
        <b/>
        <sz val="9"/>
        <rFont val="Arial"/>
        <family val="2"/>
      </rPr>
      <t>Dimensión:</t>
    </r>
    <r>
      <rPr>
        <sz val="9"/>
        <rFont val="Arial"/>
        <family val="2"/>
      </rPr>
      <t xml:space="preserve"> Talento Humano</t>
    </r>
    <r>
      <rPr>
        <b/>
        <sz val="9"/>
        <rFont val="Arial"/>
        <family val="2"/>
      </rPr>
      <t xml:space="preserve">
Política: </t>
    </r>
    <r>
      <rPr>
        <sz val="9"/>
        <rFont val="Arial"/>
        <family val="2"/>
      </rPr>
      <t>Integridad</t>
    </r>
  </si>
  <si>
    <t>Valor determinado de cartera</t>
  </si>
  <si>
    <t>Dimensiones y políticas del MIPG (Modelo Integrado de Planeación y Gestión)</t>
  </si>
  <si>
    <t>INICIAL (Enero)</t>
  </si>
  <si>
    <t>META (Diciembre)</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</si>
  <si>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Gestión Presupuestal y eficiencia del Gasto público</t>
    </r>
  </si>
  <si>
    <t>Realizar las actividades de generación, control, solicitud, verificación y trámite de pago de los impuestos de los bienes Inmuebles de la Entidad</t>
  </si>
  <si>
    <t>(Número de inmuebles con pago de impuestos en la vigencia / Número total de inmuebles) x 100</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</si>
  <si>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</si>
  <si>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 xml:space="preserve">Seguimiento y evaluación del desempeño institucional
 </t>
    </r>
  </si>
  <si>
    <t>Realizar la actualización permanente de la cartera de la Entidad con el fin de llevar el adecuado control sobre los valores que se adeudan a la entidad por este concepto</t>
  </si>
  <si>
    <t>(Número de actividades de seguimiento y control realizadas / Número de actividades programadas) x 100</t>
  </si>
  <si>
    <t>Valor que se determine</t>
  </si>
  <si>
    <t>Realizar seguimiento y control al recaudo por concepto de cánones de arrendamiento de inmuebles de la entidad.</t>
  </si>
  <si>
    <t xml:space="preserve">Realizar el seguimiento y control al estado físico de los centros de protección e inmuebles de la entidad, revisión de presupuestos de obra previos a la contratación de obras de adecuación física, para el mejoramiento de la calidad de vida de los usuarios y evitar el deterioro de los inmuebles </t>
  </si>
  <si>
    <t>Realizar el seguimiento y control al cumplimiento de los proyectos fiduciarios, con el fin de recibir los beneficios en montos y tiempos establecidos en los contratos de fiducia.</t>
  </si>
  <si>
    <t>(Número  de inmuebles en proceso de restitución por la entidad/ Número total de Inmuebles a restituir) x 100</t>
  </si>
  <si>
    <r>
      <rPr>
        <b/>
        <sz val="9"/>
        <rFont val="Arial"/>
        <family val="2"/>
      </rPr>
      <t>PROCESO:</t>
    </r>
    <r>
      <rPr>
        <sz val="9"/>
        <rFont val="Arial"/>
        <family val="2"/>
      </rPr>
      <t xml:space="preserve"> DIRECCIONAMIENTO ESTRATÉGICO</t>
    </r>
  </si>
  <si>
    <r>
      <t xml:space="preserve">CÓDIGO: </t>
    </r>
    <r>
      <rPr>
        <sz val="9"/>
        <rFont val="Arial"/>
        <family val="2"/>
      </rPr>
      <t>FT 5020-01-01.01</t>
    </r>
  </si>
  <si>
    <r>
      <rPr>
        <b/>
        <sz val="9"/>
        <rFont val="Arial"/>
        <family val="2"/>
      </rPr>
      <t>PROCEDIMIENTO:</t>
    </r>
    <r>
      <rPr>
        <sz val="9"/>
        <rFont val="Arial"/>
        <family val="2"/>
      </rPr>
      <t xml:space="preserve">  FORMULACIÓN DE PLANES</t>
    </r>
  </si>
  <si>
    <r>
      <t xml:space="preserve">VERSIÓN: </t>
    </r>
    <r>
      <rPr>
        <sz val="9"/>
        <rFont val="Arial"/>
        <family val="2"/>
      </rPr>
      <t>06</t>
    </r>
  </si>
  <si>
    <r>
      <rPr>
        <b/>
        <sz val="9"/>
        <rFont val="Arial"/>
        <family val="2"/>
      </rPr>
      <t>FORMATO:</t>
    </r>
    <r>
      <rPr>
        <sz val="9"/>
        <rFont val="Arial"/>
        <family val="2"/>
      </rPr>
      <t xml:space="preserve">  FORMULACIÓN PLAN DE ACCIÓN </t>
    </r>
  </si>
  <si>
    <r>
      <t xml:space="preserve">FECHA: </t>
    </r>
    <r>
      <rPr>
        <sz val="9"/>
        <rFont val="Arial"/>
        <family val="2"/>
      </rPr>
      <t>22/01/2021</t>
    </r>
  </si>
  <si>
    <t>Realizar la supervisión al recaudo de ingresos por concepto de arrendamientos de los inmuebles rentables de la entidad</t>
  </si>
  <si>
    <t>Actualizar datos  del sistema de información para la optimización de las operaciones y procedimientos de la Oficina de Bienes</t>
  </si>
  <si>
    <t>Realizar el control y seguimiento al convenio Interadministrativo suscrito con la Inmobiliaria Cundinamarquesa</t>
  </si>
  <si>
    <t>Realizar el seguimiento, control y pago de Impuestos de los Bienes Inmuebles propiedad de la Entidad</t>
  </si>
  <si>
    <t xml:space="preserve">Realizar el seguimiento y control al estado físico de los inmuebles de la entidad </t>
  </si>
  <si>
    <t xml:space="preserve">Realizar el seguimiento y control al cumplimiento de los contratos fiduciarios en los cuales la Beneficencia de Cundinamarca posee participación </t>
  </si>
  <si>
    <t>PLAN DE ACCION VIGENCIA 2024  DE LA BENEFICENCIA DE CUNDINAMARCA
PLAN DEPARTAMENTAL DE DESARROLLO: CUNDINAMARCA REGIÓN QUE PROGRESA</t>
  </si>
  <si>
    <t>Acciones Pendientes Mipg</t>
  </si>
  <si>
    <t xml:space="preserve">Apoyar la implementación del Modelo Integrado de Planeación y Gestión (MIPG) y el mantenimiento del Sistema de Gestión de la Calidad. </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</si>
  <si>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xml:space="preserve"> Mejores instituciones, más eficiencia</t>
    </r>
  </si>
  <si>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Mejores instituciones, más eficiencia</t>
    </r>
  </si>
  <si>
    <t>Realizar el control, seguimiento y cobro de la cartera de los bienes inmuebles de la entidad</t>
  </si>
  <si>
    <t>Cumplir con las actividades orientadas por la Oficina Asesora de Planeación para mantener el Mipg
Participar en las actividades programadas para la renovación o recertificación al Sistema de Gestión de la Calidad como actualización documental, reporte de informes e indicadores de gestión, cierre de acciones, auditorías internas y externas, planificación de cambios, administración del riesgo, etc.</t>
  </si>
  <si>
    <t>Realizar el cobro y recuperación de cartera inmobiliaria a la Empresa inmobiliaria que administra los inmuebles de la entidad</t>
  </si>
  <si>
    <t>Valor de cartera recuperado e ingresado a la Beneficencia</t>
  </si>
  <si>
    <t>(Valor total ingresos por arrendamientos / Valor proyectado) x 100</t>
  </si>
  <si>
    <t>Aprobó: Comité Institucional de Gestion y Desempeño
Revisó y ajustó: Líderes de los procesos
Proyectó Doris Lozano, Profesional Oficina Asesora de Planeación</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</si>
</sst>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s>
  <fonts count="67">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1" fillId="31" borderId="0" applyNumberFormat="0" applyBorder="0" applyAlignment="0" applyProtection="0"/>
    <xf numFmtId="0" fontId="7" fillId="0" borderId="0">
      <alignment/>
      <protection/>
    </xf>
    <xf numFmtId="0" fontId="0" fillId="0" borderId="0">
      <alignment/>
      <protection/>
    </xf>
    <xf numFmtId="0" fontId="52" fillId="0" borderId="0">
      <alignment/>
      <protection/>
    </xf>
    <xf numFmtId="0" fontId="52"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6" fillId="0" borderId="8" applyNumberFormat="0" applyFill="0" applyAlignment="0" applyProtection="0"/>
    <xf numFmtId="0" fontId="59" fillId="0" borderId="9" applyNumberFormat="0" applyFill="0" applyAlignment="0" applyProtection="0"/>
  </cellStyleXfs>
  <cellXfs count="318">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0"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0"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0" fillId="34" borderId="10" xfId="0" applyFont="1" applyFill="1" applyBorder="1" applyAlignment="1">
      <alignment vertical="center" wrapText="1"/>
    </xf>
    <xf numFmtId="9" fontId="60" fillId="34" borderId="10" xfId="0" applyNumberFormat="1" applyFont="1" applyFill="1" applyBorder="1" applyAlignment="1">
      <alignment horizontal="center" vertical="center"/>
    </xf>
    <xf numFmtId="0" fontId="60" fillId="33"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1" fillId="0" borderId="0" xfId="0" applyFont="1" applyFill="1" applyAlignment="1">
      <alignment/>
    </xf>
    <xf numFmtId="0" fontId="4" fillId="8" borderId="10" xfId="0" applyFont="1" applyFill="1" applyBorder="1" applyAlignment="1">
      <alignment horizontal="center" vertical="center" wrapText="1"/>
    </xf>
    <xf numFmtId="1" fontId="60"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0"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0"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0"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0"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0"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0"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0"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0"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0"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left" vertical="center" wrapText="1"/>
    </xf>
    <xf numFmtId="2" fontId="60" fillId="34" borderId="10" xfId="0" applyNumberFormat="1" applyFont="1" applyFill="1" applyBorder="1" applyAlignment="1">
      <alignment horizontal="center" vertical="center" wrapText="1"/>
    </xf>
    <xf numFmtId="0" fontId="60" fillId="34" borderId="10" xfId="0" applyFont="1" applyFill="1" applyBorder="1" applyAlignment="1">
      <alignment horizontal="right" vertical="center"/>
    </xf>
    <xf numFmtId="3" fontId="60" fillId="34" borderId="10" xfId="0" applyNumberFormat="1" applyFont="1" applyFill="1" applyBorder="1" applyAlignment="1">
      <alignment horizontal="right" vertical="center"/>
    </xf>
    <xf numFmtId="0" fontId="63" fillId="34" borderId="10" xfId="0" applyFont="1" applyFill="1" applyBorder="1" applyAlignment="1">
      <alignment horizontal="right" vertical="center" wrapText="1"/>
    </xf>
    <xf numFmtId="9" fontId="60" fillId="34" borderId="10" xfId="0" applyNumberFormat="1" applyFont="1" applyFill="1" applyBorder="1" applyAlignment="1">
      <alignment horizontal="right" vertical="center"/>
    </xf>
    <xf numFmtId="0" fontId="61"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0" fillId="33" borderId="0" xfId="0" applyFont="1" applyFill="1" applyBorder="1" applyAlignment="1">
      <alignment horizontal="justify" vertical="center" wrapText="1"/>
    </xf>
    <xf numFmtId="0" fontId="60" fillId="33" borderId="0" xfId="0" applyFont="1" applyFill="1" applyBorder="1" applyAlignment="1">
      <alignment horizontal="justify" vertical="center"/>
    </xf>
    <xf numFmtId="0" fontId="60" fillId="34" borderId="0" xfId="0" applyFont="1" applyFill="1" applyBorder="1" applyAlignment="1">
      <alignment horizontal="justify" vertical="center"/>
    </xf>
    <xf numFmtId="0" fontId="60" fillId="33" borderId="0" xfId="0" applyFont="1" applyFill="1" applyBorder="1" applyAlignment="1">
      <alignment horizontal="center" vertical="center"/>
    </xf>
    <xf numFmtId="9" fontId="60" fillId="33" borderId="0" xfId="0" applyNumberFormat="1" applyFont="1" applyFill="1" applyBorder="1" applyAlignment="1">
      <alignment horizontal="center" vertical="center"/>
    </xf>
    <xf numFmtId="9" fontId="60"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0"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0"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0" fillId="34" borderId="10" xfId="0" applyFont="1" applyFill="1" applyBorder="1" applyAlignment="1">
      <alignment horizontal="justify" vertical="center"/>
    </xf>
    <xf numFmtId="1" fontId="60" fillId="34" borderId="10" xfId="0" applyNumberFormat="1" applyFont="1" applyFill="1" applyBorder="1" applyAlignment="1">
      <alignment horizontal="left" vertical="center" wrapText="1"/>
    </xf>
    <xf numFmtId="1" fontId="60"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wrapText="1"/>
    </xf>
    <xf numFmtId="49" fontId="64" fillId="34" borderId="10" xfId="0" applyNumberFormat="1" applyFont="1" applyFill="1" applyBorder="1" applyAlignment="1">
      <alignment horizontal="center" vertical="center" wrapText="1"/>
    </xf>
    <xf numFmtId="0" fontId="60"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2" fillId="34" borderId="10" xfId="0" applyNumberFormat="1" applyFont="1" applyFill="1" applyBorder="1" applyAlignment="1">
      <alignment horizontal="center" vertical="center" wrapText="1"/>
    </xf>
    <xf numFmtId="9" fontId="60" fillId="34" borderId="10" xfId="60" applyFont="1" applyFill="1" applyBorder="1" applyAlignment="1">
      <alignment horizontal="center" vertical="center" wrapText="1"/>
    </xf>
    <xf numFmtId="49" fontId="60" fillId="34" borderId="10" xfId="0" applyNumberFormat="1" applyFont="1" applyFill="1" applyBorder="1" applyAlignment="1">
      <alignment horizontal="center" vertical="center" wrapText="1"/>
    </xf>
    <xf numFmtId="0" fontId="60"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0" fillId="36" borderId="10" xfId="0" applyFont="1" applyFill="1" applyBorder="1" applyAlignment="1">
      <alignment horizontal="justify" vertical="center"/>
    </xf>
    <xf numFmtId="0" fontId="60" fillId="36" borderId="10" xfId="0" applyFont="1" applyFill="1" applyBorder="1" applyAlignment="1">
      <alignment horizontal="center" vertical="center"/>
    </xf>
    <xf numFmtId="1" fontId="60" fillId="36" borderId="10" xfId="0" applyNumberFormat="1" applyFont="1" applyFill="1" applyBorder="1" applyAlignment="1" quotePrefix="1">
      <alignment horizontal="center" vertical="center" wrapText="1"/>
    </xf>
    <xf numFmtId="1" fontId="60"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0" fillId="35" borderId="10" xfId="0" applyFont="1" applyFill="1" applyBorder="1" applyAlignment="1">
      <alignment horizontal="justify" vertical="center"/>
    </xf>
    <xf numFmtId="0" fontId="60" fillId="35" borderId="10" xfId="0" applyFont="1" applyFill="1" applyBorder="1" applyAlignment="1">
      <alignment horizontal="center" vertical="center"/>
    </xf>
    <xf numFmtId="0" fontId="60" fillId="35" borderId="10" xfId="0" applyFont="1" applyFill="1" applyBorder="1" applyAlignment="1">
      <alignment horizontal="justify" vertical="center" wrapText="1"/>
    </xf>
    <xf numFmtId="1" fontId="60"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0" fillId="35" borderId="10" xfId="0" applyNumberFormat="1" applyFont="1" applyFill="1" applyBorder="1" applyAlignment="1">
      <alignment horizontal="justify" vertical="center"/>
    </xf>
    <xf numFmtId="9" fontId="60"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3" fontId="6" fillId="34" borderId="10" xfId="0" applyNumberFormat="1" applyFont="1" applyFill="1" applyBorder="1" applyAlignment="1">
      <alignment horizontal="center" vertical="center" wrapText="1"/>
    </xf>
    <xf numFmtId="1" fontId="5"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182" fontId="6" fillId="34" borderId="10" xfId="52" applyFont="1" applyFill="1" applyBorder="1" applyAlignment="1">
      <alignment horizontal="center" vertical="center" shrinkToFi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3"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60" fillId="34" borderId="11" xfId="0" applyFont="1" applyFill="1" applyBorder="1" applyAlignment="1">
      <alignment horizontal="justify" vertical="center" wrapText="1"/>
    </xf>
    <xf numFmtId="0" fontId="65" fillId="34" borderId="14" xfId="0" applyFont="1" applyFill="1" applyBorder="1" applyAlignment="1">
      <alignment horizontal="justify" vertical="center" wrapText="1"/>
    </xf>
    <xf numFmtId="0" fontId="65"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5"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0" fillId="34" borderId="12"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60" fillId="34" borderId="14"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5" fillId="34" borderId="14" xfId="0" applyFont="1" applyFill="1" applyBorder="1" applyAlignment="1">
      <alignment horizontal="justify" vertical="center"/>
    </xf>
    <xf numFmtId="0" fontId="60" fillId="34" borderId="11"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0" fillId="34" borderId="12" xfId="0" applyFill="1" applyBorder="1" applyAlignment="1">
      <alignment horizontal="justify"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6" fillId="33" borderId="10" xfId="0" applyFont="1" applyFill="1" applyBorder="1" applyAlignment="1">
      <alignment horizontal="center" vertical="center"/>
    </xf>
    <xf numFmtId="0" fontId="65"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5" fillId="0" borderId="10" xfId="0" applyFont="1" applyBorder="1" applyAlignment="1">
      <alignment horizontal="justify" vertical="center" wrapText="1"/>
    </xf>
    <xf numFmtId="0" fontId="16" fillId="33" borderId="12" xfId="0" applyFont="1" applyFill="1" applyBorder="1" applyAlignment="1">
      <alignment horizontal="center" vertical="center"/>
    </xf>
    <xf numFmtId="0" fontId="6"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0"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5"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0"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65"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0" fillId="0" borderId="12" xfId="0" applyBorder="1" applyAlignment="1">
      <alignment horizontal="justify" vertical="center" wrapText="1"/>
    </xf>
    <xf numFmtId="0" fontId="6" fillId="34" borderId="18" xfId="0" applyFont="1" applyFill="1" applyBorder="1" applyAlignment="1">
      <alignment horizontal="justify" vertical="center" wrapText="1"/>
    </xf>
    <xf numFmtId="0" fontId="60" fillId="0" borderId="19" xfId="0" applyFont="1" applyBorder="1" applyAlignment="1">
      <alignment horizontal="justify" vertical="center" wrapText="1"/>
    </xf>
    <xf numFmtId="0" fontId="0" fillId="0" borderId="19" xfId="0" applyBorder="1" applyAlignment="1">
      <alignment horizontal="justify" vertical="center" wrapText="1"/>
    </xf>
    <xf numFmtId="0" fontId="0" fillId="0" borderId="20" xfId="0" applyBorder="1" applyAlignment="1">
      <alignment horizontal="justify" vertical="center" wrapText="1"/>
    </xf>
    <xf numFmtId="0" fontId="0" fillId="0" borderId="14" xfId="0" applyBorder="1" applyAlignment="1">
      <alignment horizontal="justify" vertical="center" wrapText="1"/>
    </xf>
    <xf numFmtId="0" fontId="5" fillId="35"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7"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6" fillId="34" borderId="0" xfId="0" applyFont="1" applyFill="1" applyBorder="1" applyAlignment="1">
      <alignment horizontal="left" vertical="center" wrapText="1"/>
    </xf>
    <xf numFmtId="4" fontId="6" fillId="34" borderId="10" xfId="0" applyNumberFormat="1" applyFont="1" applyFill="1" applyBorder="1" applyAlignment="1" applyProtection="1">
      <alignment horizontal="justify"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0</xdr:col>
      <xdr:colOff>1543050</xdr:colOff>
      <xdr:row>2</xdr:row>
      <xdr:rowOff>419100</xdr:rowOff>
    </xdr:to>
    <xdr:pic>
      <xdr:nvPicPr>
        <xdr:cNvPr id="1" name="Imagen 1"/>
        <xdr:cNvPicPr preferRelativeResize="1">
          <a:picLocks noChangeAspect="1"/>
        </xdr:cNvPicPr>
      </xdr:nvPicPr>
      <xdr:blipFill>
        <a:blip r:embed="rId1"/>
        <a:srcRect l="20875" t="13375" r="18865" b="22401"/>
        <a:stretch>
          <a:fillRect/>
        </a:stretch>
      </xdr:blipFill>
      <xdr:spPr>
        <a:xfrm>
          <a:off x="152400" y="19050"/>
          <a:ext cx="13906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29" t="s">
        <v>574</v>
      </c>
      <c r="B1" s="229"/>
      <c r="C1" s="229"/>
      <c r="D1" s="229"/>
      <c r="E1" s="229"/>
      <c r="F1" s="229"/>
      <c r="G1" s="229"/>
      <c r="H1" s="229"/>
      <c r="I1" s="229"/>
      <c r="J1" s="229"/>
      <c r="K1" s="229"/>
    </row>
    <row r="2" spans="1:11" ht="21" customHeight="1">
      <c r="A2" s="229" t="s">
        <v>0</v>
      </c>
      <c r="B2" s="229"/>
      <c r="C2" s="229"/>
      <c r="D2" s="229"/>
      <c r="E2" s="229"/>
      <c r="F2" s="229"/>
      <c r="G2" s="229"/>
      <c r="H2" s="229"/>
      <c r="I2" s="229"/>
      <c r="J2" s="229"/>
      <c r="K2" s="229"/>
    </row>
    <row r="3" spans="1:11" ht="31.5" customHeight="1">
      <c r="A3" s="230" t="s">
        <v>208</v>
      </c>
      <c r="B3" s="231"/>
      <c r="C3" s="231"/>
      <c r="D3" s="231"/>
      <c r="E3" s="231"/>
      <c r="F3" s="231"/>
      <c r="G3" s="231"/>
      <c r="H3" s="231"/>
      <c r="I3" s="231"/>
      <c r="J3" s="231"/>
      <c r="K3" s="231"/>
    </row>
    <row r="4" spans="1:11" s="2" customFormat="1" ht="40.5" customHeight="1">
      <c r="A4" s="47" t="s">
        <v>477</v>
      </c>
      <c r="B4" s="215" t="s">
        <v>479</v>
      </c>
      <c r="C4" s="215" t="s">
        <v>514</v>
      </c>
      <c r="D4" s="215" t="s">
        <v>3</v>
      </c>
      <c r="E4" s="232" t="s">
        <v>528</v>
      </c>
      <c r="F4" s="234"/>
      <c r="G4" s="232" t="s">
        <v>515</v>
      </c>
      <c r="H4" s="233"/>
      <c r="I4" s="233"/>
      <c r="J4" s="234"/>
      <c r="K4" s="215" t="s">
        <v>485</v>
      </c>
    </row>
    <row r="5" spans="1:11" s="2" customFormat="1" ht="36">
      <c r="A5" s="47" t="s">
        <v>478</v>
      </c>
      <c r="B5" s="215"/>
      <c r="C5" s="215"/>
      <c r="D5" s="215"/>
      <c r="E5" s="31" t="s">
        <v>392</v>
      </c>
      <c r="F5" s="31" t="s">
        <v>391</v>
      </c>
      <c r="G5" s="3" t="s">
        <v>516</v>
      </c>
      <c r="H5" s="3" t="s">
        <v>517</v>
      </c>
      <c r="I5" s="3" t="s">
        <v>396</v>
      </c>
      <c r="J5" s="3" t="s">
        <v>391</v>
      </c>
      <c r="K5" s="215"/>
    </row>
    <row r="6" spans="1:11" s="5" customFormat="1" ht="60" customHeight="1">
      <c r="A6" s="237" t="s">
        <v>6</v>
      </c>
      <c r="B6" s="6" t="s">
        <v>7</v>
      </c>
      <c r="C6" s="4" t="s">
        <v>8</v>
      </c>
      <c r="D6" s="4" t="s">
        <v>393</v>
      </c>
      <c r="E6" s="32" t="s">
        <v>492</v>
      </c>
      <c r="F6" s="217" t="s">
        <v>671</v>
      </c>
      <c r="G6" s="32">
        <v>273</v>
      </c>
      <c r="H6" s="32">
        <v>600</v>
      </c>
      <c r="I6" s="60"/>
      <c r="J6" s="60"/>
      <c r="K6" s="49" t="s">
        <v>9</v>
      </c>
    </row>
    <row r="7" spans="1:11" s="5" customFormat="1" ht="48">
      <c r="A7" s="238"/>
      <c r="B7" s="6" t="s">
        <v>10</v>
      </c>
      <c r="C7" s="4" t="s">
        <v>11</v>
      </c>
      <c r="D7" s="4" t="s">
        <v>350</v>
      </c>
      <c r="E7" s="58" t="s">
        <v>493</v>
      </c>
      <c r="F7" s="218"/>
      <c r="G7" s="32">
        <v>275</v>
      </c>
      <c r="H7" s="32">
        <v>500</v>
      </c>
      <c r="I7" s="60"/>
      <c r="J7" s="60"/>
      <c r="K7" s="49" t="s">
        <v>9</v>
      </c>
    </row>
    <row r="8" spans="1:11" s="33" customFormat="1" ht="60.75" customHeight="1">
      <c r="A8" s="239"/>
      <c r="B8" s="226" t="s">
        <v>13</v>
      </c>
      <c r="C8" s="6" t="s">
        <v>518</v>
      </c>
      <c r="D8" s="6" t="s">
        <v>14</v>
      </c>
      <c r="E8" s="6" t="s">
        <v>397</v>
      </c>
      <c r="F8" s="4" t="s">
        <v>672</v>
      </c>
      <c r="G8" s="32">
        <v>0</v>
      </c>
      <c r="H8" s="32">
        <v>1</v>
      </c>
      <c r="I8" s="61"/>
      <c r="J8" s="61"/>
      <c r="K8" s="49" t="s">
        <v>12</v>
      </c>
    </row>
    <row r="9" spans="1:11" s="33" customFormat="1" ht="68.25" customHeight="1">
      <c r="A9" s="239"/>
      <c r="B9" s="227"/>
      <c r="C9" s="4" t="s">
        <v>355</v>
      </c>
      <c r="D9" s="4" t="s">
        <v>351</v>
      </c>
      <c r="E9" s="4" t="s">
        <v>629</v>
      </c>
      <c r="F9" s="4" t="s">
        <v>630</v>
      </c>
      <c r="G9" s="23">
        <v>0</v>
      </c>
      <c r="H9" s="34" t="s">
        <v>640</v>
      </c>
      <c r="I9" s="32"/>
      <c r="J9" s="32"/>
      <c r="K9" s="50" t="s">
        <v>12</v>
      </c>
    </row>
    <row r="10" spans="1:11" s="33" customFormat="1" ht="51" customHeight="1">
      <c r="A10" s="239"/>
      <c r="B10" s="227"/>
      <c r="C10" s="4" t="s">
        <v>642</v>
      </c>
      <c r="D10" s="4" t="s">
        <v>673</v>
      </c>
      <c r="E10" s="4" t="s">
        <v>398</v>
      </c>
      <c r="F10" s="4"/>
      <c r="G10" s="23">
        <v>0</v>
      </c>
      <c r="H10" s="34" t="s">
        <v>448</v>
      </c>
      <c r="I10" s="32"/>
      <c r="J10" s="32"/>
      <c r="K10" s="50" t="s">
        <v>12</v>
      </c>
    </row>
    <row r="11" spans="1:11" s="33" customFormat="1" ht="51" customHeight="1">
      <c r="A11" s="239"/>
      <c r="B11" s="227"/>
      <c r="C11" s="4" t="s">
        <v>674</v>
      </c>
      <c r="D11" s="4" t="s">
        <v>641</v>
      </c>
      <c r="E11" s="4" t="s">
        <v>398</v>
      </c>
      <c r="F11" s="4"/>
      <c r="G11" s="23">
        <v>0</v>
      </c>
      <c r="H11" s="34" t="s">
        <v>448</v>
      </c>
      <c r="I11" s="32"/>
      <c r="J11" s="32"/>
      <c r="K11" s="50" t="s">
        <v>12</v>
      </c>
    </row>
    <row r="12" spans="1:11" s="33" customFormat="1" ht="56.25" customHeight="1">
      <c r="A12" s="239"/>
      <c r="B12" s="228"/>
      <c r="C12" s="35" t="s">
        <v>376</v>
      </c>
      <c r="D12" s="50" t="s">
        <v>377</v>
      </c>
      <c r="E12" s="4" t="s">
        <v>629</v>
      </c>
      <c r="F12" s="4"/>
      <c r="G12" s="23">
        <v>0</v>
      </c>
      <c r="H12" s="34" t="s">
        <v>378</v>
      </c>
      <c r="I12" s="34"/>
      <c r="J12" s="34"/>
      <c r="K12" s="50" t="s">
        <v>12</v>
      </c>
    </row>
    <row r="13" spans="1:11" s="8" customFormat="1" ht="87.75" customHeight="1">
      <c r="A13" s="239"/>
      <c r="B13" s="226" t="s">
        <v>15</v>
      </c>
      <c r="C13" s="6" t="s">
        <v>379</v>
      </c>
      <c r="D13" s="6" t="s">
        <v>380</v>
      </c>
      <c r="E13" s="6" t="s">
        <v>631</v>
      </c>
      <c r="F13" s="4" t="s">
        <v>632</v>
      </c>
      <c r="G13" s="36">
        <v>0</v>
      </c>
      <c r="H13" s="37">
        <v>5</v>
      </c>
      <c r="I13" s="37"/>
      <c r="J13" s="37"/>
      <c r="K13" s="49" t="s">
        <v>17</v>
      </c>
    </row>
    <row r="14" spans="1:11" s="8" customFormat="1" ht="74.25" customHeight="1">
      <c r="A14" s="239"/>
      <c r="B14" s="235"/>
      <c r="C14" s="4" t="s">
        <v>718</v>
      </c>
      <c r="D14" s="4" t="s">
        <v>643</v>
      </c>
      <c r="E14" s="4" t="s">
        <v>398</v>
      </c>
      <c r="F14" s="4"/>
      <c r="G14" s="36">
        <v>0</v>
      </c>
      <c r="H14" s="37">
        <v>4</v>
      </c>
      <c r="I14" s="37"/>
      <c r="J14" s="37"/>
      <c r="K14" s="49" t="s">
        <v>17</v>
      </c>
    </row>
    <row r="15" spans="1:11" s="8" customFormat="1" ht="45.75" customHeight="1">
      <c r="A15" s="239"/>
      <c r="B15" s="240" t="s">
        <v>18</v>
      </c>
      <c r="C15" s="6" t="s">
        <v>19</v>
      </c>
      <c r="D15" s="6" t="s">
        <v>85</v>
      </c>
      <c r="E15" s="6" t="s">
        <v>650</v>
      </c>
      <c r="F15" s="4"/>
      <c r="G15" s="36">
        <v>0</v>
      </c>
      <c r="H15" s="38">
        <v>4</v>
      </c>
      <c r="I15" s="18"/>
      <c r="J15" s="133"/>
      <c r="K15" s="49" t="s">
        <v>21</v>
      </c>
    </row>
    <row r="16" spans="1:11" s="8" customFormat="1" ht="61.5" customHeight="1">
      <c r="A16" s="239"/>
      <c r="B16" s="240"/>
      <c r="C16" s="6" t="s">
        <v>22</v>
      </c>
      <c r="D16" s="6" t="s">
        <v>23</v>
      </c>
      <c r="E16" s="6" t="s">
        <v>650</v>
      </c>
      <c r="F16" s="4"/>
      <c r="G16" s="36">
        <v>0</v>
      </c>
      <c r="H16" s="38">
        <v>4</v>
      </c>
      <c r="I16" s="38"/>
      <c r="J16" s="38"/>
      <c r="K16" s="49" t="s">
        <v>17</v>
      </c>
    </row>
    <row r="17" spans="1:11" s="8" customFormat="1" ht="52.5" customHeight="1">
      <c r="A17" s="239"/>
      <c r="B17" s="226" t="s">
        <v>352</v>
      </c>
      <c r="C17" s="49" t="s">
        <v>25</v>
      </c>
      <c r="D17" s="6" t="s">
        <v>26</v>
      </c>
      <c r="E17" s="6" t="s">
        <v>397</v>
      </c>
      <c r="F17" s="18"/>
      <c r="G17" s="36">
        <v>0</v>
      </c>
      <c r="H17" s="37">
        <v>1</v>
      </c>
      <c r="I17" s="37"/>
      <c r="J17" s="37"/>
      <c r="K17" s="49" t="s">
        <v>27</v>
      </c>
    </row>
    <row r="18" spans="1:11" s="8" customFormat="1" ht="52.5" customHeight="1">
      <c r="A18" s="239"/>
      <c r="B18" s="239"/>
      <c r="C18" s="4" t="s">
        <v>644</v>
      </c>
      <c r="D18" s="4" t="s">
        <v>645</v>
      </c>
      <c r="E18" s="6" t="s">
        <v>658</v>
      </c>
      <c r="F18" s="18"/>
      <c r="G18" s="36">
        <v>0</v>
      </c>
      <c r="H18" s="37">
        <v>40</v>
      </c>
      <c r="I18" s="37"/>
      <c r="J18" s="37"/>
      <c r="K18" s="49" t="s">
        <v>27</v>
      </c>
    </row>
    <row r="19" spans="1:11" s="8" customFormat="1" ht="65.25" customHeight="1">
      <c r="A19" s="239"/>
      <c r="B19" s="241"/>
      <c r="C19" s="4" t="s">
        <v>709</v>
      </c>
      <c r="D19" s="4" t="s">
        <v>675</v>
      </c>
      <c r="E19" s="6" t="s">
        <v>633</v>
      </c>
      <c r="F19" s="18"/>
      <c r="G19" s="36">
        <v>0</v>
      </c>
      <c r="H19" s="39">
        <v>160</v>
      </c>
      <c r="I19" s="39"/>
      <c r="J19" s="39"/>
      <c r="K19" s="49" t="s">
        <v>27</v>
      </c>
    </row>
    <row r="20" spans="1:11" s="8" customFormat="1" ht="48" customHeight="1">
      <c r="A20" s="239"/>
      <c r="B20" s="241"/>
      <c r="C20" s="6" t="s">
        <v>30</v>
      </c>
      <c r="D20" s="6" t="s">
        <v>31</v>
      </c>
      <c r="E20" s="6" t="s">
        <v>634</v>
      </c>
      <c r="F20" s="18"/>
      <c r="G20" s="36">
        <v>0</v>
      </c>
      <c r="H20" s="39">
        <v>50</v>
      </c>
      <c r="I20" s="39"/>
      <c r="J20" s="39"/>
      <c r="K20" s="49" t="s">
        <v>27</v>
      </c>
    </row>
    <row r="21" spans="1:11" s="8" customFormat="1" ht="37.5" customHeight="1">
      <c r="A21" s="239"/>
      <c r="B21" s="241"/>
      <c r="C21" s="6" t="s">
        <v>32</v>
      </c>
      <c r="D21" s="6" t="s">
        <v>33</v>
      </c>
      <c r="E21" s="6" t="s">
        <v>635</v>
      </c>
      <c r="F21" s="6"/>
      <c r="G21" s="36">
        <v>4</v>
      </c>
      <c r="H21" s="37">
        <v>48</v>
      </c>
      <c r="I21" s="37"/>
      <c r="J21" s="37"/>
      <c r="K21" s="49" t="s">
        <v>27</v>
      </c>
    </row>
    <row r="22" spans="1:11" s="7" customFormat="1" ht="57" customHeight="1">
      <c r="A22" s="237" t="s">
        <v>34</v>
      </c>
      <c r="B22" s="6" t="s">
        <v>35</v>
      </c>
      <c r="C22" s="6" t="s">
        <v>36</v>
      </c>
      <c r="D22" s="6" t="s">
        <v>37</v>
      </c>
      <c r="E22" s="32" t="s">
        <v>494</v>
      </c>
      <c r="F22" s="6"/>
      <c r="G22" s="38">
        <v>603</v>
      </c>
      <c r="H22" s="32">
        <v>630</v>
      </c>
      <c r="I22" s="193"/>
      <c r="J22" s="193"/>
      <c r="K22" s="49" t="s">
        <v>38</v>
      </c>
    </row>
    <row r="23" spans="1:11" s="8" customFormat="1" ht="72">
      <c r="A23" s="239"/>
      <c r="B23" s="226" t="s">
        <v>39</v>
      </c>
      <c r="C23" s="49" t="s">
        <v>519</v>
      </c>
      <c r="D23" s="49" t="s">
        <v>40</v>
      </c>
      <c r="E23" s="49">
        <v>1</v>
      </c>
      <c r="F23" s="18" t="s">
        <v>568</v>
      </c>
      <c r="G23" s="32">
        <v>0</v>
      </c>
      <c r="H23" s="32">
        <v>1</v>
      </c>
      <c r="I23" s="32"/>
      <c r="J23" s="32"/>
      <c r="K23" s="49" t="s">
        <v>12</v>
      </c>
    </row>
    <row r="24" spans="1:11" s="8" customFormat="1" ht="36">
      <c r="A24" s="239"/>
      <c r="B24" s="227"/>
      <c r="C24" s="49" t="s">
        <v>676</v>
      </c>
      <c r="D24" s="49" t="s">
        <v>641</v>
      </c>
      <c r="E24" s="4" t="s">
        <v>398</v>
      </c>
      <c r="F24" s="50"/>
      <c r="G24" s="23">
        <v>2</v>
      </c>
      <c r="H24" s="34" t="s">
        <v>646</v>
      </c>
      <c r="I24" s="34"/>
      <c r="J24" s="34"/>
      <c r="K24" s="50" t="s">
        <v>12</v>
      </c>
    </row>
    <row r="25" spans="1:11" s="8" customFormat="1" ht="83.25" customHeight="1">
      <c r="A25" s="239"/>
      <c r="B25" s="6" t="s">
        <v>15</v>
      </c>
      <c r="C25" s="49" t="s">
        <v>677</v>
      </c>
      <c r="D25" s="49" t="s">
        <v>41</v>
      </c>
      <c r="E25" s="49">
        <v>105</v>
      </c>
      <c r="F25" s="52" t="s">
        <v>717</v>
      </c>
      <c r="G25" s="36">
        <v>0</v>
      </c>
      <c r="H25" s="38">
        <v>5</v>
      </c>
      <c r="I25" s="194"/>
      <c r="J25" s="194"/>
      <c r="K25" s="49" t="s">
        <v>569</v>
      </c>
    </row>
    <row r="26" spans="1:11" s="8" customFormat="1" ht="36" customHeight="1">
      <c r="A26" s="239"/>
      <c r="B26" s="240" t="s">
        <v>18</v>
      </c>
      <c r="C26" s="49" t="s">
        <v>42</v>
      </c>
      <c r="D26" s="49" t="s">
        <v>20</v>
      </c>
      <c r="E26" s="49">
        <v>1</v>
      </c>
      <c r="F26" s="49"/>
      <c r="G26" s="36">
        <v>0</v>
      </c>
      <c r="H26" s="38">
        <v>1</v>
      </c>
      <c r="I26" s="38"/>
      <c r="J26" s="38"/>
      <c r="K26" s="49" t="s">
        <v>27</v>
      </c>
    </row>
    <row r="27" spans="1:11" s="8" customFormat="1" ht="60">
      <c r="A27" s="239"/>
      <c r="B27" s="240"/>
      <c r="C27" s="49" t="s">
        <v>43</v>
      </c>
      <c r="D27" s="49" t="s">
        <v>651</v>
      </c>
      <c r="E27" s="49">
        <v>5</v>
      </c>
      <c r="F27" s="49"/>
      <c r="G27" s="36">
        <v>0</v>
      </c>
      <c r="H27" s="38">
        <v>5</v>
      </c>
      <c r="I27" s="38"/>
      <c r="J27" s="38"/>
      <c r="K27" s="49" t="s">
        <v>17</v>
      </c>
    </row>
    <row r="28" spans="1:11" s="8" customFormat="1" ht="24">
      <c r="A28" s="239"/>
      <c r="B28" s="242" t="s">
        <v>352</v>
      </c>
      <c r="C28" s="50" t="s">
        <v>25</v>
      </c>
      <c r="D28" s="49" t="s">
        <v>26</v>
      </c>
      <c r="E28" s="49">
        <v>1</v>
      </c>
      <c r="F28" s="49"/>
      <c r="G28" s="36">
        <v>0</v>
      </c>
      <c r="H28" s="38">
        <v>1</v>
      </c>
      <c r="I28" s="38"/>
      <c r="J28" s="38"/>
      <c r="K28" s="49" t="s">
        <v>17</v>
      </c>
    </row>
    <row r="29" spans="1:11" s="8" customFormat="1" ht="108">
      <c r="A29" s="239"/>
      <c r="B29" s="243"/>
      <c r="C29" s="4" t="s">
        <v>709</v>
      </c>
      <c r="D29" s="4" t="s">
        <v>678</v>
      </c>
      <c r="E29" s="49">
        <v>120</v>
      </c>
      <c r="F29" s="49" t="s">
        <v>710</v>
      </c>
      <c r="G29" s="36">
        <v>0</v>
      </c>
      <c r="H29" s="38">
        <v>200</v>
      </c>
      <c r="I29" s="38"/>
      <c r="J29" s="38"/>
      <c r="K29" s="49" t="s">
        <v>27</v>
      </c>
    </row>
    <row r="30" spans="1:11" s="8" customFormat="1" ht="36">
      <c r="A30" s="239"/>
      <c r="B30" s="243"/>
      <c r="C30" s="4" t="s">
        <v>644</v>
      </c>
      <c r="D30" s="4" t="s">
        <v>647</v>
      </c>
      <c r="E30" s="49">
        <v>45</v>
      </c>
      <c r="F30" s="49"/>
      <c r="G30" s="36">
        <v>0</v>
      </c>
      <c r="H30" s="38">
        <v>45</v>
      </c>
      <c r="I30" s="38"/>
      <c r="J30" s="38"/>
      <c r="K30" s="49" t="s">
        <v>17</v>
      </c>
    </row>
    <row r="31" spans="1:11" s="8" customFormat="1" ht="24">
      <c r="A31" s="239"/>
      <c r="B31" s="243"/>
      <c r="C31" s="49" t="s">
        <v>30</v>
      </c>
      <c r="D31" s="49" t="s">
        <v>44</v>
      </c>
      <c r="E31" s="49">
        <v>50</v>
      </c>
      <c r="F31" s="18"/>
      <c r="G31" s="36">
        <v>0</v>
      </c>
      <c r="H31" s="38">
        <v>50</v>
      </c>
      <c r="I31" s="38"/>
      <c r="J31" s="38"/>
      <c r="K31" s="49" t="s">
        <v>17</v>
      </c>
    </row>
    <row r="32" spans="1:11" s="8" customFormat="1" ht="24">
      <c r="A32" s="239"/>
      <c r="B32" s="244"/>
      <c r="C32" s="49" t="s">
        <v>32</v>
      </c>
      <c r="D32" s="49" t="s">
        <v>33</v>
      </c>
      <c r="E32" s="49">
        <v>60</v>
      </c>
      <c r="F32" s="18"/>
      <c r="G32" s="36">
        <v>0</v>
      </c>
      <c r="H32" s="38">
        <v>60</v>
      </c>
      <c r="I32" s="38"/>
      <c r="J32" s="38"/>
      <c r="K32" s="49" t="s">
        <v>17</v>
      </c>
    </row>
    <row r="33" spans="1:11" s="8" customFormat="1" ht="120">
      <c r="A33" s="239"/>
      <c r="B33" s="226" t="s">
        <v>45</v>
      </c>
      <c r="C33" s="6" t="s">
        <v>400</v>
      </c>
      <c r="D33" s="6" t="s">
        <v>382</v>
      </c>
      <c r="E33" s="6" t="s">
        <v>421</v>
      </c>
      <c r="F33" s="49" t="s">
        <v>536</v>
      </c>
      <c r="G33" s="36">
        <v>0</v>
      </c>
      <c r="H33" s="6" t="s">
        <v>570</v>
      </c>
      <c r="I33" s="194"/>
      <c r="J33" s="194"/>
      <c r="K33" s="49" t="s">
        <v>571</v>
      </c>
    </row>
    <row r="34" spans="1:11" s="8" customFormat="1" ht="36">
      <c r="A34" s="239"/>
      <c r="B34" s="245"/>
      <c r="C34" s="49" t="s">
        <v>402</v>
      </c>
      <c r="D34" s="49" t="s">
        <v>401</v>
      </c>
      <c r="E34" s="49">
        <v>1782</v>
      </c>
      <c r="F34" s="49"/>
      <c r="G34" s="36">
        <v>0</v>
      </c>
      <c r="H34" s="38">
        <v>0</v>
      </c>
      <c r="I34" s="38"/>
      <c r="J34" s="38"/>
      <c r="K34" s="49" t="s">
        <v>46</v>
      </c>
    </row>
    <row r="35" spans="1:11" s="8" customFormat="1" ht="72" customHeight="1">
      <c r="A35" s="237" t="s">
        <v>47</v>
      </c>
      <c r="B35" s="6" t="s">
        <v>48</v>
      </c>
      <c r="C35" s="6" t="s">
        <v>49</v>
      </c>
      <c r="D35" s="49" t="s">
        <v>353</v>
      </c>
      <c r="E35" s="6" t="s">
        <v>495</v>
      </c>
      <c r="F35" s="49"/>
      <c r="G35" s="38">
        <v>1090</v>
      </c>
      <c r="H35" s="38">
        <v>1200</v>
      </c>
      <c r="I35" s="194"/>
      <c r="J35" s="194"/>
      <c r="K35" s="49" t="s">
        <v>38</v>
      </c>
    </row>
    <row r="36" spans="1:11" s="8" customFormat="1" ht="84">
      <c r="A36" s="238"/>
      <c r="B36" s="226" t="s">
        <v>50</v>
      </c>
      <c r="C36" s="49" t="s">
        <v>519</v>
      </c>
      <c r="D36" s="49" t="s">
        <v>328</v>
      </c>
      <c r="E36" s="49">
        <v>1</v>
      </c>
      <c r="F36" s="18" t="s">
        <v>529</v>
      </c>
      <c r="G36" s="32">
        <v>0</v>
      </c>
      <c r="H36" s="32">
        <v>2</v>
      </c>
      <c r="I36" s="32"/>
      <c r="J36" s="32"/>
      <c r="K36" s="49" t="s">
        <v>12</v>
      </c>
    </row>
    <row r="37" spans="1:11" s="8" customFormat="1" ht="72">
      <c r="A37" s="238"/>
      <c r="B37" s="239"/>
      <c r="C37" s="4" t="s">
        <v>354</v>
      </c>
      <c r="D37" s="4" t="s">
        <v>351</v>
      </c>
      <c r="E37" s="4" t="s">
        <v>631</v>
      </c>
      <c r="F37" s="18" t="s">
        <v>636</v>
      </c>
      <c r="G37" s="23">
        <v>0</v>
      </c>
      <c r="H37" s="34" t="s">
        <v>640</v>
      </c>
      <c r="I37" s="34"/>
      <c r="J37" s="34"/>
      <c r="K37" s="50" t="s">
        <v>12</v>
      </c>
    </row>
    <row r="38" spans="1:11" s="8" customFormat="1" ht="108">
      <c r="A38" s="238"/>
      <c r="B38" s="239"/>
      <c r="C38" s="4" t="s">
        <v>372</v>
      </c>
      <c r="D38" s="4" t="s">
        <v>362</v>
      </c>
      <c r="E38" s="4" t="s">
        <v>637</v>
      </c>
      <c r="F38" s="56" t="s">
        <v>707</v>
      </c>
      <c r="G38" s="34" t="s">
        <v>375</v>
      </c>
      <c r="H38" s="34" t="s">
        <v>276</v>
      </c>
      <c r="I38" s="34"/>
      <c r="J38" s="34"/>
      <c r="K38" s="50" t="s">
        <v>708</v>
      </c>
    </row>
    <row r="39" spans="1:11" s="8" customFormat="1" ht="48">
      <c r="A39" s="238"/>
      <c r="B39" s="235"/>
      <c r="C39" s="35" t="s">
        <v>384</v>
      </c>
      <c r="D39" s="50" t="s">
        <v>377</v>
      </c>
      <c r="E39" s="57" t="s">
        <v>631</v>
      </c>
      <c r="F39" s="18" t="s">
        <v>529</v>
      </c>
      <c r="G39" s="23">
        <v>0</v>
      </c>
      <c r="H39" s="34" t="s">
        <v>383</v>
      </c>
      <c r="I39" s="34"/>
      <c r="J39" s="34"/>
      <c r="K39" s="50" t="s">
        <v>381</v>
      </c>
    </row>
    <row r="40" spans="1:11" s="8" customFormat="1" ht="72">
      <c r="A40" s="238"/>
      <c r="B40" s="6" t="s">
        <v>15</v>
      </c>
      <c r="C40" s="49" t="s">
        <v>51</v>
      </c>
      <c r="D40" s="6" t="s">
        <v>16</v>
      </c>
      <c r="E40" s="6" t="s">
        <v>631</v>
      </c>
      <c r="F40" s="50" t="s">
        <v>638</v>
      </c>
      <c r="G40" s="36">
        <v>0</v>
      </c>
      <c r="H40" s="38">
        <v>2</v>
      </c>
      <c r="I40" s="38"/>
      <c r="J40" s="38"/>
      <c r="K40" s="49" t="s">
        <v>52</v>
      </c>
    </row>
    <row r="41" spans="1:11" s="8" customFormat="1" ht="36">
      <c r="A41" s="238"/>
      <c r="B41" s="222" t="s">
        <v>18</v>
      </c>
      <c r="C41" s="50" t="s">
        <v>42</v>
      </c>
      <c r="D41" s="50" t="s">
        <v>20</v>
      </c>
      <c r="E41" s="6" t="s">
        <v>652</v>
      </c>
      <c r="F41" s="50"/>
      <c r="G41" s="36"/>
      <c r="H41" s="38">
        <v>1</v>
      </c>
      <c r="I41" s="38"/>
      <c r="J41" s="38"/>
      <c r="K41" s="49"/>
    </row>
    <row r="42" spans="1:11" s="8" customFormat="1" ht="48">
      <c r="A42" s="238"/>
      <c r="B42" s="222"/>
      <c r="C42" s="4" t="s">
        <v>679</v>
      </c>
      <c r="D42" s="4" t="s">
        <v>648</v>
      </c>
      <c r="E42" s="6" t="s">
        <v>631</v>
      </c>
      <c r="F42" s="6" t="s">
        <v>655</v>
      </c>
      <c r="G42" s="36">
        <v>0</v>
      </c>
      <c r="H42" s="38">
        <v>2</v>
      </c>
      <c r="I42" s="38"/>
      <c r="J42" s="38"/>
      <c r="K42" s="49" t="s">
        <v>52</v>
      </c>
    </row>
    <row r="43" spans="1:11" s="8" customFormat="1" ht="36" customHeight="1">
      <c r="A43" s="238"/>
      <c r="B43" s="226" t="s">
        <v>24</v>
      </c>
      <c r="C43" s="49" t="s">
        <v>25</v>
      </c>
      <c r="D43" s="6" t="s">
        <v>26</v>
      </c>
      <c r="E43" s="6" t="s">
        <v>397</v>
      </c>
      <c r="F43" s="6" t="s">
        <v>656</v>
      </c>
      <c r="G43" s="36">
        <v>0</v>
      </c>
      <c r="H43" s="38">
        <v>1</v>
      </c>
      <c r="I43" s="38"/>
      <c r="J43" s="38"/>
      <c r="K43" s="49" t="s">
        <v>27</v>
      </c>
    </row>
    <row r="44" spans="1:11" s="8" customFormat="1" ht="120">
      <c r="A44" s="238"/>
      <c r="B44" s="239"/>
      <c r="C44" s="49" t="s">
        <v>28</v>
      </c>
      <c r="D44" s="6" t="s">
        <v>29</v>
      </c>
      <c r="E44" s="6">
        <v>53</v>
      </c>
      <c r="F44" s="18" t="s">
        <v>530</v>
      </c>
      <c r="G44" s="36">
        <v>0</v>
      </c>
      <c r="H44" s="38">
        <v>40</v>
      </c>
      <c r="I44" s="38"/>
      <c r="J44" s="38"/>
      <c r="K44" s="49" t="s">
        <v>27</v>
      </c>
    </row>
    <row r="45" spans="1:11" s="8" customFormat="1" ht="60">
      <c r="A45" s="238"/>
      <c r="B45" s="239"/>
      <c r="C45" s="4" t="s">
        <v>709</v>
      </c>
      <c r="D45" s="4" t="s">
        <v>680</v>
      </c>
      <c r="E45" s="6" t="s">
        <v>398</v>
      </c>
      <c r="F45" s="18"/>
      <c r="G45" s="36">
        <v>0</v>
      </c>
      <c r="H45" s="38">
        <v>80</v>
      </c>
      <c r="I45" s="38"/>
      <c r="J45" s="38"/>
      <c r="K45" s="49" t="s">
        <v>27</v>
      </c>
    </row>
    <row r="46" spans="1:11" s="8" customFormat="1" ht="60">
      <c r="A46" s="238"/>
      <c r="B46" s="239"/>
      <c r="C46" s="49" t="s">
        <v>30</v>
      </c>
      <c r="D46" s="6" t="s">
        <v>31</v>
      </c>
      <c r="E46" s="6" t="s">
        <v>639</v>
      </c>
      <c r="F46" s="18" t="s">
        <v>399</v>
      </c>
      <c r="G46" s="36">
        <v>0</v>
      </c>
      <c r="H46" s="38">
        <v>40</v>
      </c>
      <c r="I46" s="38"/>
      <c r="J46" s="38"/>
      <c r="K46" s="49" t="s">
        <v>27</v>
      </c>
    </row>
    <row r="47" spans="1:11" s="8" customFormat="1" ht="24">
      <c r="A47" s="238"/>
      <c r="B47" s="239"/>
      <c r="C47" s="49" t="s">
        <v>32</v>
      </c>
      <c r="D47" s="6" t="s">
        <v>33</v>
      </c>
      <c r="E47" s="6">
        <v>24</v>
      </c>
      <c r="F47" s="18" t="s">
        <v>403</v>
      </c>
      <c r="G47" s="36">
        <v>0</v>
      </c>
      <c r="H47" s="38">
        <v>24</v>
      </c>
      <c r="I47" s="38"/>
      <c r="J47" s="38"/>
      <c r="K47" s="49" t="s">
        <v>27</v>
      </c>
    </row>
    <row r="48" spans="1:11" s="8" customFormat="1" ht="72" customHeight="1">
      <c r="A48" s="280" t="s">
        <v>53</v>
      </c>
      <c r="B48" s="29" t="s">
        <v>54</v>
      </c>
      <c r="C48" s="29" t="s">
        <v>55</v>
      </c>
      <c r="D48" s="29" t="s">
        <v>56</v>
      </c>
      <c r="E48" s="29">
        <v>12</v>
      </c>
      <c r="F48" s="40"/>
      <c r="G48" s="38">
        <v>0</v>
      </c>
      <c r="H48" s="38">
        <v>11</v>
      </c>
      <c r="I48" s="38"/>
      <c r="J48" s="38"/>
      <c r="K48" s="26" t="s">
        <v>57</v>
      </c>
    </row>
    <row r="49" spans="1:11" s="8" customFormat="1" ht="75.75" customHeight="1">
      <c r="A49" s="281"/>
      <c r="B49" s="29" t="s">
        <v>58</v>
      </c>
      <c r="C49" s="29" t="s">
        <v>59</v>
      </c>
      <c r="D49" s="29" t="s">
        <v>60</v>
      </c>
      <c r="E49" s="41">
        <v>1</v>
      </c>
      <c r="F49" s="18" t="s">
        <v>654</v>
      </c>
      <c r="G49" s="38">
        <v>0</v>
      </c>
      <c r="H49" s="27">
        <v>1</v>
      </c>
      <c r="I49" s="27"/>
      <c r="J49" s="27"/>
      <c r="K49" s="26" t="s">
        <v>57</v>
      </c>
    </row>
    <row r="50" spans="1:11" s="8" customFormat="1" ht="79.5" customHeight="1">
      <c r="A50" s="227"/>
      <c r="B50" s="6" t="s">
        <v>61</v>
      </c>
      <c r="C50" s="6" t="s">
        <v>62</v>
      </c>
      <c r="D50" s="6" t="s">
        <v>63</v>
      </c>
      <c r="E50" s="6">
        <f>468+500</f>
        <v>968</v>
      </c>
      <c r="F50" s="18" t="s">
        <v>653</v>
      </c>
      <c r="G50" s="38">
        <v>0</v>
      </c>
      <c r="H50" s="38">
        <v>800</v>
      </c>
      <c r="I50" s="194"/>
      <c r="J50" s="194"/>
      <c r="K50" s="26" t="s">
        <v>404</v>
      </c>
    </row>
    <row r="51" spans="1:11" s="8" customFormat="1" ht="93.75" customHeight="1">
      <c r="A51" s="227"/>
      <c r="B51" s="6" t="s">
        <v>64</v>
      </c>
      <c r="C51" s="6" t="s">
        <v>469</v>
      </c>
      <c r="D51" s="6" t="s">
        <v>65</v>
      </c>
      <c r="E51" s="49">
        <f>363+175+146+122+52+180</f>
        <v>1038</v>
      </c>
      <c r="F51" s="49" t="s">
        <v>649</v>
      </c>
      <c r="G51" s="38">
        <v>0</v>
      </c>
      <c r="H51" s="38">
        <v>400</v>
      </c>
      <c r="I51" s="18"/>
      <c r="J51" s="133"/>
      <c r="K51" s="26" t="s">
        <v>470</v>
      </c>
    </row>
    <row r="52" spans="1:11" s="8" customFormat="1" ht="117" customHeight="1">
      <c r="A52" s="222" t="s">
        <v>659</v>
      </c>
      <c r="B52" s="222"/>
      <c r="C52" s="222"/>
      <c r="D52" s="222"/>
      <c r="E52" s="222"/>
      <c r="F52" s="222"/>
      <c r="G52" s="222"/>
      <c r="H52" s="222"/>
      <c r="I52" s="222"/>
      <c r="J52" s="222"/>
      <c r="K52" s="222"/>
    </row>
    <row r="53" spans="1:11" s="24" customFormat="1" ht="23.25" customHeight="1">
      <c r="A53" s="246" t="s">
        <v>210</v>
      </c>
      <c r="B53" s="247"/>
      <c r="C53" s="247"/>
      <c r="D53" s="247"/>
      <c r="E53" s="247"/>
      <c r="F53" s="247"/>
      <c r="G53" s="247"/>
      <c r="H53" s="247"/>
      <c r="I53" s="247"/>
      <c r="J53" s="247"/>
      <c r="K53" s="248"/>
    </row>
    <row r="54" spans="1:11" s="17" customFormat="1" ht="30.75" customHeight="1">
      <c r="A54" s="267" t="s">
        <v>235</v>
      </c>
      <c r="B54" s="267"/>
      <c r="C54" s="267"/>
      <c r="D54" s="267"/>
      <c r="E54" s="267"/>
      <c r="F54" s="267"/>
      <c r="G54" s="267"/>
      <c r="H54" s="267"/>
      <c r="I54" s="267"/>
      <c r="J54" s="267"/>
      <c r="K54" s="267"/>
    </row>
    <row r="55" spans="1:11" s="2" customFormat="1" ht="35.25" customHeight="1">
      <c r="A55" s="46" t="s">
        <v>477</v>
      </c>
      <c r="B55" s="215" t="s">
        <v>479</v>
      </c>
      <c r="C55" s="215" t="s">
        <v>514</v>
      </c>
      <c r="D55" s="215" t="s">
        <v>3</v>
      </c>
      <c r="E55" s="215" t="s">
        <v>528</v>
      </c>
      <c r="F55" s="215"/>
      <c r="G55" s="215" t="s">
        <v>515</v>
      </c>
      <c r="H55" s="215"/>
      <c r="I55" s="215"/>
      <c r="J55" s="124"/>
      <c r="K55" s="215" t="s">
        <v>485</v>
      </c>
    </row>
    <row r="56" spans="1:11" s="2" customFormat="1" ht="36">
      <c r="A56" s="75" t="s">
        <v>478</v>
      </c>
      <c r="B56" s="215"/>
      <c r="C56" s="215"/>
      <c r="D56" s="215"/>
      <c r="E56" s="48" t="s">
        <v>392</v>
      </c>
      <c r="F56" s="48" t="s">
        <v>391</v>
      </c>
      <c r="G56" s="3" t="s">
        <v>516</v>
      </c>
      <c r="H56" s="3" t="s">
        <v>517</v>
      </c>
      <c r="I56" s="3" t="s">
        <v>396</v>
      </c>
      <c r="J56" s="3"/>
      <c r="K56" s="215"/>
    </row>
    <row r="57" spans="1:11" s="25" customFormat="1" ht="122.25" customHeight="1">
      <c r="A57" s="222" t="s">
        <v>480</v>
      </c>
      <c r="B57" s="222" t="s">
        <v>211</v>
      </c>
      <c r="C57" s="50" t="s">
        <v>405</v>
      </c>
      <c r="D57" s="50" t="s">
        <v>212</v>
      </c>
      <c r="E57" s="50" t="s">
        <v>496</v>
      </c>
      <c r="F57" s="50"/>
      <c r="G57" s="19">
        <v>0</v>
      </c>
      <c r="H57" s="27">
        <v>1</v>
      </c>
      <c r="I57" s="50"/>
      <c r="J57" s="125"/>
      <c r="K57" s="49" t="s">
        <v>213</v>
      </c>
    </row>
    <row r="58" spans="1:11" s="25" customFormat="1" ht="171" customHeight="1">
      <c r="A58" s="222"/>
      <c r="B58" s="222"/>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22" t="s">
        <v>219</v>
      </c>
      <c r="B61" s="4" t="s">
        <v>240</v>
      </c>
      <c r="C61" s="4" t="s">
        <v>217</v>
      </c>
      <c r="D61" s="6" t="s">
        <v>212</v>
      </c>
      <c r="E61" s="52" t="s">
        <v>716</v>
      </c>
      <c r="F61" s="50"/>
      <c r="G61" s="19">
        <v>0</v>
      </c>
      <c r="H61" s="27">
        <v>1</v>
      </c>
      <c r="I61" s="50"/>
      <c r="J61" s="125"/>
      <c r="K61" s="49" t="s">
        <v>213</v>
      </c>
    </row>
    <row r="62" spans="1:11" s="25" customFormat="1" ht="97.5" customHeight="1">
      <c r="A62" s="222"/>
      <c r="B62" s="4" t="s">
        <v>239</v>
      </c>
      <c r="C62" s="4" t="s">
        <v>217</v>
      </c>
      <c r="D62" s="6" t="s">
        <v>212</v>
      </c>
      <c r="E62" s="50" t="s">
        <v>500</v>
      </c>
      <c r="F62" s="50"/>
      <c r="G62" s="19">
        <v>0</v>
      </c>
      <c r="H62" s="27">
        <v>1</v>
      </c>
      <c r="I62" s="50"/>
      <c r="J62" s="125"/>
      <c r="K62" s="49" t="s">
        <v>213</v>
      </c>
    </row>
    <row r="63" spans="1:11" s="25" customFormat="1" ht="96.75" customHeight="1">
      <c r="A63" s="222" t="s">
        <v>337</v>
      </c>
      <c r="B63" s="50" t="s">
        <v>236</v>
      </c>
      <c r="C63" s="4" t="s">
        <v>217</v>
      </c>
      <c r="D63" s="6" t="s">
        <v>212</v>
      </c>
      <c r="E63" s="50" t="s">
        <v>501</v>
      </c>
      <c r="F63" s="50"/>
      <c r="G63" s="19">
        <v>0</v>
      </c>
      <c r="H63" s="27">
        <v>1</v>
      </c>
      <c r="I63" s="50"/>
      <c r="J63" s="125"/>
      <c r="K63" s="49" t="s">
        <v>213</v>
      </c>
    </row>
    <row r="64" spans="1:11" s="25" customFormat="1" ht="87.75" customHeight="1">
      <c r="A64" s="222"/>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22" t="s">
        <v>220</v>
      </c>
      <c r="B66" s="50" t="s">
        <v>221</v>
      </c>
      <c r="C66" s="4" t="s">
        <v>217</v>
      </c>
      <c r="D66" s="6" t="s">
        <v>222</v>
      </c>
      <c r="E66" s="49" t="s">
        <v>503</v>
      </c>
      <c r="F66" s="49"/>
      <c r="G66" s="19">
        <v>0</v>
      </c>
      <c r="H66" s="19">
        <v>1</v>
      </c>
      <c r="I66" s="49"/>
      <c r="J66" s="126"/>
      <c r="K66" s="49" t="s">
        <v>223</v>
      </c>
    </row>
    <row r="67" spans="1:11" s="30" customFormat="1" ht="63.75" customHeight="1">
      <c r="A67" s="222"/>
      <c r="B67" s="50" t="s">
        <v>346</v>
      </c>
      <c r="C67" s="50" t="s">
        <v>347</v>
      </c>
      <c r="D67" s="4" t="s">
        <v>348</v>
      </c>
      <c r="E67" s="92"/>
      <c r="F67" s="19" t="s">
        <v>410</v>
      </c>
      <c r="G67" s="19">
        <v>0</v>
      </c>
      <c r="H67" s="19">
        <v>0.5</v>
      </c>
      <c r="I67" s="19"/>
      <c r="J67" s="19"/>
      <c r="K67" s="50" t="s">
        <v>223</v>
      </c>
    </row>
    <row r="68" spans="1:11" s="25" customFormat="1" ht="48">
      <c r="A68" s="224"/>
      <c r="B68" s="222" t="s">
        <v>531</v>
      </c>
      <c r="C68" s="4" t="s">
        <v>532</v>
      </c>
      <c r="D68" s="50" t="s">
        <v>412</v>
      </c>
      <c r="E68" s="23">
        <v>1</v>
      </c>
      <c r="F68" s="23"/>
      <c r="G68" s="19">
        <v>0</v>
      </c>
      <c r="H68" s="23">
        <v>1</v>
      </c>
      <c r="I68" s="23"/>
      <c r="J68" s="23"/>
      <c r="K68" s="49" t="s">
        <v>411</v>
      </c>
    </row>
    <row r="69" spans="1:11" s="30" customFormat="1" ht="56.25" customHeight="1">
      <c r="A69" s="224"/>
      <c r="B69" s="250"/>
      <c r="C69" s="4" t="s">
        <v>356</v>
      </c>
      <c r="D69" s="50" t="s">
        <v>345</v>
      </c>
      <c r="E69" s="19">
        <v>1</v>
      </c>
      <c r="F69" s="19"/>
      <c r="G69" s="19">
        <v>0</v>
      </c>
      <c r="H69" s="19">
        <v>1</v>
      </c>
      <c r="I69" s="19"/>
      <c r="J69" s="19"/>
      <c r="K69" s="50" t="s">
        <v>349</v>
      </c>
    </row>
    <row r="70" spans="1:11" s="25" customFormat="1" ht="72">
      <c r="A70" s="224"/>
      <c r="B70" s="4" t="s">
        <v>224</v>
      </c>
      <c r="C70" s="50" t="s">
        <v>225</v>
      </c>
      <c r="D70" s="50" t="s">
        <v>226</v>
      </c>
      <c r="E70" s="19" t="s">
        <v>407</v>
      </c>
      <c r="F70" s="19"/>
      <c r="G70" s="19">
        <v>0</v>
      </c>
      <c r="H70" s="19">
        <f>9/9</f>
        <v>1</v>
      </c>
      <c r="I70" s="19"/>
      <c r="J70" s="19"/>
      <c r="K70" s="49" t="s">
        <v>227</v>
      </c>
    </row>
    <row r="71" spans="1:11" s="25" customFormat="1" ht="60">
      <c r="A71" s="224"/>
      <c r="B71" s="4" t="s">
        <v>228</v>
      </c>
      <c r="C71" s="50" t="s">
        <v>229</v>
      </c>
      <c r="D71" s="50" t="s">
        <v>395</v>
      </c>
      <c r="E71" s="19" t="s">
        <v>408</v>
      </c>
      <c r="F71" s="19"/>
      <c r="G71" s="19">
        <v>0</v>
      </c>
      <c r="H71" s="19">
        <f>21/21</f>
        <v>1</v>
      </c>
      <c r="I71" s="19"/>
      <c r="J71" s="19"/>
      <c r="K71" s="49" t="s">
        <v>230</v>
      </c>
    </row>
    <row r="72" spans="1:11" s="25" customFormat="1" ht="72">
      <c r="A72" s="224"/>
      <c r="B72" s="4" t="s">
        <v>231</v>
      </c>
      <c r="C72" s="50" t="s">
        <v>232</v>
      </c>
      <c r="D72" s="50" t="s">
        <v>233</v>
      </c>
      <c r="E72" s="19" t="s">
        <v>504</v>
      </c>
      <c r="F72" s="19"/>
      <c r="G72" s="19">
        <v>0</v>
      </c>
      <c r="H72" s="19">
        <f>5/5</f>
        <v>1</v>
      </c>
      <c r="I72" s="19"/>
      <c r="J72" s="19"/>
      <c r="K72" s="49" t="s">
        <v>234</v>
      </c>
    </row>
    <row r="73" spans="1:11" ht="42.75" customHeight="1">
      <c r="A73" s="224"/>
      <c r="B73" s="49" t="s">
        <v>66</v>
      </c>
      <c r="C73" s="6" t="s">
        <v>67</v>
      </c>
      <c r="D73" s="6" t="s">
        <v>68</v>
      </c>
      <c r="E73" s="27">
        <v>0.4</v>
      </c>
      <c r="F73" s="27"/>
      <c r="G73" s="66">
        <v>0</v>
      </c>
      <c r="H73" s="27">
        <v>1</v>
      </c>
      <c r="I73" s="27"/>
      <c r="J73" s="27"/>
      <c r="K73" s="49" t="s">
        <v>69</v>
      </c>
    </row>
    <row r="74" spans="1:11" ht="87.75" customHeight="1">
      <c r="A74" s="224"/>
      <c r="B74" s="49" t="s">
        <v>70</v>
      </c>
      <c r="C74" s="6" t="s">
        <v>71</v>
      </c>
      <c r="D74" s="6" t="s">
        <v>72</v>
      </c>
      <c r="E74" s="27">
        <v>1</v>
      </c>
      <c r="F74" s="27"/>
      <c r="G74" s="66">
        <v>0</v>
      </c>
      <c r="H74" s="27">
        <v>1</v>
      </c>
      <c r="I74" s="27"/>
      <c r="J74" s="27"/>
      <c r="K74" s="49" t="s">
        <v>69</v>
      </c>
    </row>
    <row r="75" spans="1:11" s="8" customFormat="1" ht="30.75" customHeight="1">
      <c r="A75" s="224" t="s">
        <v>475</v>
      </c>
      <c r="B75" s="236"/>
      <c r="C75" s="236"/>
      <c r="D75" s="236"/>
      <c r="E75" s="236"/>
      <c r="F75" s="236"/>
      <c r="G75" s="236"/>
      <c r="H75" s="236"/>
      <c r="I75" s="236"/>
      <c r="J75" s="236"/>
      <c r="K75" s="236"/>
    </row>
    <row r="76" spans="1:11" ht="23.25" customHeight="1">
      <c r="A76" s="249" t="s">
        <v>73</v>
      </c>
      <c r="B76" s="249"/>
      <c r="C76" s="249"/>
      <c r="D76" s="249"/>
      <c r="E76" s="249"/>
      <c r="F76" s="249"/>
      <c r="G76" s="249"/>
      <c r="H76" s="249"/>
      <c r="I76" s="249"/>
      <c r="J76" s="249"/>
      <c r="K76" s="249"/>
    </row>
    <row r="77" spans="1:212" ht="18.75" customHeight="1">
      <c r="A77" s="222" t="s">
        <v>207</v>
      </c>
      <c r="B77" s="222"/>
      <c r="C77" s="222"/>
      <c r="D77" s="222"/>
      <c r="E77" s="222"/>
      <c r="F77" s="222"/>
      <c r="G77" s="222"/>
      <c r="H77" s="222"/>
      <c r="I77" s="222"/>
      <c r="J77" s="222"/>
      <c r="K77" s="222"/>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2"/>
      <c r="B78" s="222"/>
      <c r="C78" s="222"/>
      <c r="D78" s="222"/>
      <c r="E78" s="222"/>
      <c r="F78" s="222"/>
      <c r="G78" s="222"/>
      <c r="H78" s="222"/>
      <c r="I78" s="222"/>
      <c r="J78" s="222"/>
      <c r="K78" s="222"/>
    </row>
    <row r="79" spans="1:11" s="2" customFormat="1" ht="35.25" customHeight="1">
      <c r="A79" s="46" t="s">
        <v>477</v>
      </c>
      <c r="B79" s="215" t="s">
        <v>479</v>
      </c>
      <c r="C79" s="215" t="s">
        <v>514</v>
      </c>
      <c r="D79" s="215" t="s">
        <v>3</v>
      </c>
      <c r="E79" s="215" t="s">
        <v>528</v>
      </c>
      <c r="F79" s="215"/>
      <c r="G79" s="215" t="s">
        <v>515</v>
      </c>
      <c r="H79" s="215"/>
      <c r="I79" s="215"/>
      <c r="J79" s="124"/>
      <c r="K79" s="215" t="s">
        <v>485</v>
      </c>
    </row>
    <row r="80" spans="1:11" s="2" customFormat="1" ht="36">
      <c r="A80" s="46" t="s">
        <v>478</v>
      </c>
      <c r="B80" s="215"/>
      <c r="C80" s="215"/>
      <c r="D80" s="215"/>
      <c r="E80" s="48" t="s">
        <v>392</v>
      </c>
      <c r="F80" s="48" t="s">
        <v>391</v>
      </c>
      <c r="G80" s="3" t="s">
        <v>516</v>
      </c>
      <c r="H80" s="3" t="s">
        <v>517</v>
      </c>
      <c r="I80" s="3" t="s">
        <v>396</v>
      </c>
      <c r="J80" s="3"/>
      <c r="K80" s="215"/>
    </row>
    <row r="81" spans="1:212" s="8" customFormat="1" ht="157.5" customHeight="1">
      <c r="A81" s="224"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24"/>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24"/>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24"/>
      <c r="B84" s="64" t="s">
        <v>558</v>
      </c>
      <c r="C84" s="64" t="s">
        <v>559</v>
      </c>
      <c r="D84" s="56" t="s">
        <v>560</v>
      </c>
      <c r="E84" s="56" t="s">
        <v>561</v>
      </c>
      <c r="F84" s="4" t="s">
        <v>562</v>
      </c>
      <c r="G84" s="62">
        <v>0</v>
      </c>
      <c r="H84" s="63">
        <v>1</v>
      </c>
      <c r="I84" s="4"/>
      <c r="J84" s="4"/>
      <c r="K84" s="97" t="s">
        <v>563</v>
      </c>
    </row>
    <row r="85" spans="1:11" s="8" customFormat="1" ht="86.25" customHeight="1">
      <c r="A85" s="224"/>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25" t="s">
        <v>130</v>
      </c>
      <c r="B87" s="225"/>
      <c r="C87" s="225"/>
      <c r="D87" s="225"/>
      <c r="E87" s="225"/>
      <c r="F87" s="225"/>
      <c r="G87" s="225"/>
      <c r="H87" s="225"/>
      <c r="I87" s="225"/>
      <c r="J87" s="225"/>
      <c r="K87" s="225"/>
    </row>
    <row r="88" spans="1:11" ht="46.5" customHeight="1">
      <c r="A88" s="220" t="s">
        <v>520</v>
      </c>
      <c r="B88" s="220"/>
      <c r="C88" s="220"/>
      <c r="D88" s="220"/>
      <c r="E88" s="220"/>
      <c r="F88" s="220"/>
      <c r="G88" s="220"/>
      <c r="H88" s="220"/>
      <c r="I88" s="220"/>
      <c r="J88" s="220"/>
      <c r="K88" s="220"/>
    </row>
    <row r="89" spans="1:11" s="2" customFormat="1" ht="35.25" customHeight="1">
      <c r="A89" s="46" t="s">
        <v>477</v>
      </c>
      <c r="B89" s="215" t="s">
        <v>479</v>
      </c>
      <c r="C89" s="215" t="s">
        <v>514</v>
      </c>
      <c r="D89" s="215" t="s">
        <v>3</v>
      </c>
      <c r="E89" s="215" t="s">
        <v>528</v>
      </c>
      <c r="F89" s="215"/>
      <c r="G89" s="215" t="s">
        <v>515</v>
      </c>
      <c r="H89" s="215"/>
      <c r="I89" s="215"/>
      <c r="J89" s="124"/>
      <c r="K89" s="215" t="s">
        <v>485</v>
      </c>
    </row>
    <row r="90" spans="1:11" s="2" customFormat="1" ht="36">
      <c r="A90" s="75" t="s">
        <v>478</v>
      </c>
      <c r="B90" s="215"/>
      <c r="C90" s="215"/>
      <c r="D90" s="215"/>
      <c r="E90" s="48" t="s">
        <v>392</v>
      </c>
      <c r="F90" s="48" t="s">
        <v>391</v>
      </c>
      <c r="G90" s="3" t="s">
        <v>516</v>
      </c>
      <c r="H90" s="3" t="s">
        <v>517</v>
      </c>
      <c r="I90" s="3" t="s">
        <v>396</v>
      </c>
      <c r="J90" s="3"/>
      <c r="K90" s="215"/>
    </row>
    <row r="91" spans="1:11" ht="72">
      <c r="A91" s="221" t="s">
        <v>481</v>
      </c>
      <c r="B91" s="223" t="s">
        <v>132</v>
      </c>
      <c r="C91" s="51" t="s">
        <v>133</v>
      </c>
      <c r="D91" s="51" t="s">
        <v>414</v>
      </c>
      <c r="E91" s="16">
        <v>1</v>
      </c>
      <c r="F91" s="51" t="s">
        <v>665</v>
      </c>
      <c r="G91" s="22">
        <v>0</v>
      </c>
      <c r="H91" s="16">
        <v>1</v>
      </c>
      <c r="I91" s="93"/>
      <c r="J91" s="93"/>
      <c r="K91" s="51" t="s">
        <v>131</v>
      </c>
    </row>
    <row r="92" spans="1:11" ht="36">
      <c r="A92" s="221"/>
      <c r="B92" s="223"/>
      <c r="C92" s="51" t="s">
        <v>685</v>
      </c>
      <c r="D92" s="51" t="s">
        <v>664</v>
      </c>
      <c r="E92" s="16" t="s">
        <v>398</v>
      </c>
      <c r="F92" s="51"/>
      <c r="G92" s="22">
        <v>0</v>
      </c>
      <c r="H92" s="16">
        <v>1</v>
      </c>
      <c r="I92" s="93"/>
      <c r="J92" s="93"/>
      <c r="K92" s="51"/>
    </row>
    <row r="93" spans="1:11" ht="60">
      <c r="A93" s="221"/>
      <c r="B93" s="223"/>
      <c r="C93" s="21" t="s">
        <v>134</v>
      </c>
      <c r="D93" s="21" t="s">
        <v>135</v>
      </c>
      <c r="E93" s="20" t="s">
        <v>413</v>
      </c>
      <c r="F93" s="4" t="s">
        <v>533</v>
      </c>
      <c r="G93" s="22">
        <v>0</v>
      </c>
      <c r="H93" s="16">
        <v>1</v>
      </c>
      <c r="I93" s="51"/>
      <c r="J93" s="51"/>
      <c r="K93" s="51" t="s">
        <v>131</v>
      </c>
    </row>
    <row r="94" spans="1:11" ht="79.5" customHeight="1">
      <c r="A94" s="221"/>
      <c r="B94" s="51" t="s">
        <v>136</v>
      </c>
      <c r="C94" s="50" t="s">
        <v>137</v>
      </c>
      <c r="D94" s="50" t="s">
        <v>138</v>
      </c>
      <c r="E94" s="20" t="s">
        <v>417</v>
      </c>
      <c r="F94" s="4" t="s">
        <v>712</v>
      </c>
      <c r="G94" s="23">
        <v>0</v>
      </c>
      <c r="H94" s="19">
        <v>1</v>
      </c>
      <c r="I94" s="51"/>
      <c r="J94" s="51"/>
      <c r="K94" s="51" t="s">
        <v>131</v>
      </c>
    </row>
    <row r="95" spans="1:11" ht="84">
      <c r="A95" s="223"/>
      <c r="B95" s="51" t="s">
        <v>209</v>
      </c>
      <c r="C95" s="50" t="s">
        <v>521</v>
      </c>
      <c r="D95" s="50" t="s">
        <v>139</v>
      </c>
      <c r="E95" s="20" t="s">
        <v>711</v>
      </c>
      <c r="F95" s="4" t="s">
        <v>415</v>
      </c>
      <c r="G95" s="23">
        <v>0</v>
      </c>
      <c r="H95" s="19">
        <v>1</v>
      </c>
      <c r="I95" s="51"/>
      <c r="J95" s="51"/>
      <c r="K95" s="51" t="s">
        <v>131</v>
      </c>
    </row>
    <row r="96" spans="1:11" ht="48">
      <c r="A96" s="223"/>
      <c r="B96" s="51" t="s">
        <v>140</v>
      </c>
      <c r="C96" s="50" t="s">
        <v>141</v>
      </c>
      <c r="D96" s="50" t="s">
        <v>142</v>
      </c>
      <c r="E96" s="20" t="s">
        <v>418</v>
      </c>
      <c r="F96" s="4" t="s">
        <v>416</v>
      </c>
      <c r="G96" s="23">
        <v>0</v>
      </c>
      <c r="H96" s="16">
        <v>1</v>
      </c>
      <c r="I96" s="51"/>
      <c r="J96" s="51"/>
      <c r="K96" s="51" t="s">
        <v>131</v>
      </c>
    </row>
    <row r="97" spans="1:11" ht="78" customHeight="1">
      <c r="A97" s="223"/>
      <c r="B97" s="51" t="s">
        <v>143</v>
      </c>
      <c r="C97" s="50" t="s">
        <v>144</v>
      </c>
      <c r="D97" s="50" t="s">
        <v>145</v>
      </c>
      <c r="E97" s="19">
        <v>0.9</v>
      </c>
      <c r="F97" s="4" t="s">
        <v>713</v>
      </c>
      <c r="G97" s="23">
        <v>0</v>
      </c>
      <c r="H97" s="16">
        <v>1</v>
      </c>
      <c r="I97" s="16"/>
      <c r="J97" s="16"/>
      <c r="K97" s="51" t="s">
        <v>131</v>
      </c>
    </row>
    <row r="98" spans="1:11" ht="54.75" customHeight="1">
      <c r="A98" s="254"/>
      <c r="B98" s="50" t="s">
        <v>339</v>
      </c>
      <c r="C98" s="50" t="s">
        <v>358</v>
      </c>
      <c r="D98" s="50" t="s">
        <v>340</v>
      </c>
      <c r="E98" s="20">
        <v>1</v>
      </c>
      <c r="F98" s="4"/>
      <c r="G98" s="23">
        <v>0</v>
      </c>
      <c r="H98" s="23">
        <v>1</v>
      </c>
      <c r="I98" s="23"/>
      <c r="J98" s="23"/>
      <c r="K98" s="51" t="s">
        <v>338</v>
      </c>
    </row>
    <row r="99" spans="1:11" ht="36">
      <c r="A99" s="221" t="s">
        <v>146</v>
      </c>
      <c r="B99" s="28" t="s">
        <v>66</v>
      </c>
      <c r="C99" s="6" t="s">
        <v>67</v>
      </c>
      <c r="D99" s="6" t="s">
        <v>68</v>
      </c>
      <c r="E99" s="27">
        <v>0.8</v>
      </c>
      <c r="F99" s="4"/>
      <c r="G99" s="23">
        <v>0</v>
      </c>
      <c r="H99" s="9">
        <v>1</v>
      </c>
      <c r="I99" s="9"/>
      <c r="J99" s="9"/>
      <c r="K99" s="28" t="s">
        <v>69</v>
      </c>
    </row>
    <row r="100" spans="1:11" ht="61.5" customHeight="1">
      <c r="A100" s="222"/>
      <c r="B100" s="28" t="s">
        <v>70</v>
      </c>
      <c r="C100" s="6" t="s">
        <v>71</v>
      </c>
      <c r="D100" s="6" t="s">
        <v>72</v>
      </c>
      <c r="E100" s="27">
        <v>1</v>
      </c>
      <c r="F100" s="4" t="s">
        <v>420</v>
      </c>
      <c r="G100" s="23">
        <v>0</v>
      </c>
      <c r="H100" s="9">
        <v>1</v>
      </c>
      <c r="I100" s="9"/>
      <c r="J100" s="9"/>
      <c r="K100" s="28" t="s">
        <v>69</v>
      </c>
    </row>
    <row r="101" spans="1:11" s="17" customFormat="1" ht="24" customHeight="1">
      <c r="A101" s="252" t="s">
        <v>371</v>
      </c>
      <c r="B101" s="252"/>
      <c r="C101" s="252"/>
      <c r="D101" s="252"/>
      <c r="E101" s="252"/>
      <c r="F101" s="252"/>
      <c r="G101" s="252"/>
      <c r="H101" s="252"/>
      <c r="I101" s="252"/>
      <c r="J101" s="252"/>
      <c r="K101" s="252"/>
    </row>
    <row r="102" spans="1:11" s="17" customFormat="1" ht="36" customHeight="1">
      <c r="A102" s="253" t="s">
        <v>534</v>
      </c>
      <c r="B102" s="253"/>
      <c r="C102" s="253"/>
      <c r="D102" s="253"/>
      <c r="E102" s="253"/>
      <c r="F102" s="253"/>
      <c r="G102" s="253"/>
      <c r="H102" s="253"/>
      <c r="I102" s="253"/>
      <c r="J102" s="253"/>
      <c r="K102" s="253"/>
    </row>
    <row r="103" spans="1:11" s="2" customFormat="1" ht="35.25" customHeight="1">
      <c r="A103" s="46" t="s">
        <v>477</v>
      </c>
      <c r="B103" s="215" t="s">
        <v>479</v>
      </c>
      <c r="C103" s="215" t="s">
        <v>514</v>
      </c>
      <c r="D103" s="215" t="s">
        <v>3</v>
      </c>
      <c r="E103" s="215" t="s">
        <v>528</v>
      </c>
      <c r="F103" s="215"/>
      <c r="G103" s="215" t="s">
        <v>515</v>
      </c>
      <c r="H103" s="215"/>
      <c r="I103" s="215"/>
      <c r="J103" s="124"/>
      <c r="K103" s="215" t="s">
        <v>485</v>
      </c>
    </row>
    <row r="104" spans="1:11" s="2" customFormat="1" ht="36">
      <c r="A104" s="46" t="s">
        <v>478</v>
      </c>
      <c r="B104" s="215"/>
      <c r="C104" s="215"/>
      <c r="D104" s="215"/>
      <c r="E104" s="48" t="s">
        <v>392</v>
      </c>
      <c r="F104" s="48" t="s">
        <v>391</v>
      </c>
      <c r="G104" s="3" t="s">
        <v>516</v>
      </c>
      <c r="H104" s="3" t="s">
        <v>517</v>
      </c>
      <c r="I104" s="3" t="s">
        <v>396</v>
      </c>
      <c r="J104" s="3"/>
      <c r="K104" s="215"/>
    </row>
    <row r="105" spans="1:11" s="15" customFormat="1" ht="198.75" customHeight="1">
      <c r="A105" s="222" t="s">
        <v>482</v>
      </c>
      <c r="B105" s="240" t="s">
        <v>363</v>
      </c>
      <c r="C105" s="274" t="s">
        <v>364</v>
      </c>
      <c r="D105" s="59" t="s">
        <v>365</v>
      </c>
      <c r="E105" s="59">
        <v>20</v>
      </c>
      <c r="F105" s="59" t="s">
        <v>686</v>
      </c>
      <c r="G105" s="66">
        <v>0</v>
      </c>
      <c r="H105" s="59" t="s">
        <v>687</v>
      </c>
      <c r="I105" s="66"/>
      <c r="J105" s="66"/>
      <c r="K105" s="59" t="s">
        <v>366</v>
      </c>
    </row>
    <row r="106" spans="1:11" s="15" customFormat="1" ht="141.75" customHeight="1">
      <c r="A106" s="240"/>
      <c r="B106" s="240"/>
      <c r="C106" s="274"/>
      <c r="D106" s="59" t="s">
        <v>472</v>
      </c>
      <c r="E106" s="59">
        <v>8</v>
      </c>
      <c r="F106" s="59" t="s">
        <v>688</v>
      </c>
      <c r="G106" s="66">
        <v>0</v>
      </c>
      <c r="H106" s="59" t="s">
        <v>687</v>
      </c>
      <c r="I106" s="66"/>
      <c r="J106" s="66"/>
      <c r="K106" s="59" t="s">
        <v>366</v>
      </c>
    </row>
    <row r="107" spans="1:11" s="15" customFormat="1" ht="71.25" customHeight="1">
      <c r="A107" s="240"/>
      <c r="B107" s="240"/>
      <c r="C107" s="274"/>
      <c r="D107" s="59" t="s">
        <v>367</v>
      </c>
      <c r="E107" s="59">
        <v>0</v>
      </c>
      <c r="F107" s="59" t="s">
        <v>689</v>
      </c>
      <c r="G107" s="66">
        <v>0</v>
      </c>
      <c r="H107" s="59" t="s">
        <v>687</v>
      </c>
      <c r="I107" s="66"/>
      <c r="J107" s="66"/>
      <c r="K107" s="59" t="s">
        <v>366</v>
      </c>
    </row>
    <row r="108" spans="1:11" s="15" customFormat="1" ht="149.25" customHeight="1">
      <c r="A108" s="240"/>
      <c r="B108" s="240"/>
      <c r="C108" s="274"/>
      <c r="D108" s="59" t="s">
        <v>368</v>
      </c>
      <c r="E108" s="59" t="s">
        <v>423</v>
      </c>
      <c r="F108" s="59" t="s">
        <v>690</v>
      </c>
      <c r="G108" s="66">
        <v>0</v>
      </c>
      <c r="H108" s="59" t="s">
        <v>687</v>
      </c>
      <c r="I108" s="66"/>
      <c r="J108" s="66"/>
      <c r="K108" s="59" t="s">
        <v>366</v>
      </c>
    </row>
    <row r="109" spans="1:11" s="15" customFormat="1" ht="98.25" customHeight="1">
      <c r="A109" s="240"/>
      <c r="B109" s="240"/>
      <c r="C109" s="59" t="s">
        <v>369</v>
      </c>
      <c r="D109" s="59" t="s">
        <v>370</v>
      </c>
      <c r="E109" s="59" t="s">
        <v>424</v>
      </c>
      <c r="F109" s="59" t="s">
        <v>691</v>
      </c>
      <c r="G109" s="66">
        <v>1</v>
      </c>
      <c r="H109" s="27">
        <v>1</v>
      </c>
      <c r="I109" s="59"/>
      <c r="J109" s="128"/>
      <c r="K109" s="59" t="s">
        <v>366</v>
      </c>
    </row>
    <row r="110" spans="1:11" ht="48" customHeight="1">
      <c r="A110" s="240"/>
      <c r="B110" s="59" t="s">
        <v>66</v>
      </c>
      <c r="C110" s="59" t="s">
        <v>67</v>
      </c>
      <c r="D110" s="59" t="s">
        <v>68</v>
      </c>
      <c r="E110" s="42">
        <v>1</v>
      </c>
      <c r="F110" s="59" t="s">
        <v>692</v>
      </c>
      <c r="G110" s="66">
        <v>0</v>
      </c>
      <c r="H110" s="27">
        <v>1</v>
      </c>
      <c r="I110" s="27"/>
      <c r="J110" s="27"/>
      <c r="K110" s="59" t="s">
        <v>471</v>
      </c>
    </row>
    <row r="111" spans="1:11" ht="66.75" customHeight="1">
      <c r="A111" s="240"/>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55" t="s">
        <v>272</v>
      </c>
      <c r="B113" s="255"/>
      <c r="C113" s="255"/>
      <c r="D113" s="255"/>
      <c r="E113" s="255"/>
      <c r="F113" s="255"/>
      <c r="G113" s="255"/>
      <c r="H113" s="255"/>
      <c r="I113" s="255"/>
      <c r="J113" s="255"/>
      <c r="K113" s="255"/>
    </row>
    <row r="114" spans="1:11" s="17" customFormat="1" ht="32.25" customHeight="1">
      <c r="A114" s="265" t="s">
        <v>293</v>
      </c>
      <c r="B114" s="265"/>
      <c r="C114" s="265"/>
      <c r="D114" s="265"/>
      <c r="E114" s="265"/>
      <c r="F114" s="265"/>
      <c r="G114" s="265"/>
      <c r="H114" s="265"/>
      <c r="I114" s="265"/>
      <c r="J114" s="265"/>
      <c r="K114" s="265"/>
    </row>
    <row r="115" spans="1:11" s="2" customFormat="1" ht="35.25" customHeight="1">
      <c r="A115" s="46" t="s">
        <v>477</v>
      </c>
      <c r="B115" s="215" t="s">
        <v>479</v>
      </c>
      <c r="C115" s="215" t="s">
        <v>514</v>
      </c>
      <c r="D115" s="215" t="s">
        <v>3</v>
      </c>
      <c r="E115" s="215" t="s">
        <v>528</v>
      </c>
      <c r="F115" s="215"/>
      <c r="G115" s="215" t="s">
        <v>515</v>
      </c>
      <c r="H115" s="215"/>
      <c r="I115" s="215"/>
      <c r="J115" s="124"/>
      <c r="K115" s="215" t="s">
        <v>485</v>
      </c>
    </row>
    <row r="116" spans="1:11" s="2" customFormat="1" ht="36">
      <c r="A116" s="46" t="s">
        <v>478</v>
      </c>
      <c r="B116" s="215"/>
      <c r="C116" s="215"/>
      <c r="D116" s="215"/>
      <c r="E116" s="48" t="s">
        <v>392</v>
      </c>
      <c r="F116" s="48" t="s">
        <v>391</v>
      </c>
      <c r="G116" s="3" t="s">
        <v>516</v>
      </c>
      <c r="H116" s="3" t="s">
        <v>517</v>
      </c>
      <c r="I116" s="3" t="s">
        <v>396</v>
      </c>
      <c r="J116" s="3"/>
      <c r="K116" s="215"/>
    </row>
    <row r="117" spans="1:11" s="14" customFormat="1" ht="88.5" customHeight="1">
      <c r="A117" s="240" t="s">
        <v>432</v>
      </c>
      <c r="B117" s="240" t="s">
        <v>597</v>
      </c>
      <c r="C117" s="240" t="s">
        <v>357</v>
      </c>
      <c r="D117" s="6" t="s">
        <v>596</v>
      </c>
      <c r="E117" s="87" t="s">
        <v>610</v>
      </c>
      <c r="F117" s="6" t="s">
        <v>625</v>
      </c>
      <c r="G117" s="88">
        <v>0</v>
      </c>
      <c r="H117" s="89">
        <v>6547040539</v>
      </c>
      <c r="I117" s="89"/>
      <c r="J117" s="89"/>
      <c r="K117" s="6" t="s">
        <v>611</v>
      </c>
    </row>
    <row r="118" spans="1:11" s="14" customFormat="1" ht="96">
      <c r="A118" s="240"/>
      <c r="B118" s="240"/>
      <c r="C118" s="240"/>
      <c r="D118" s="6" t="s">
        <v>476</v>
      </c>
      <c r="E118" s="27" t="s">
        <v>612</v>
      </c>
      <c r="F118" s="6" t="s">
        <v>694</v>
      </c>
      <c r="G118" s="66">
        <v>0</v>
      </c>
      <c r="H118" s="27">
        <v>0.5</v>
      </c>
      <c r="I118" s="90"/>
      <c r="J118" s="90"/>
      <c r="K118" s="6" t="s">
        <v>486</v>
      </c>
    </row>
    <row r="119" spans="1:11" s="14" customFormat="1" ht="72">
      <c r="A119" s="240"/>
      <c r="B119" s="240"/>
      <c r="C119" s="240"/>
      <c r="D119" s="6" t="s">
        <v>484</v>
      </c>
      <c r="E119" s="27" t="s">
        <v>613</v>
      </c>
      <c r="F119" s="6" t="s">
        <v>614</v>
      </c>
      <c r="G119" s="66">
        <v>0</v>
      </c>
      <c r="H119" s="27">
        <v>0.8</v>
      </c>
      <c r="I119" s="90"/>
      <c r="J119" s="90"/>
      <c r="K119" s="6" t="s">
        <v>486</v>
      </c>
    </row>
    <row r="120" spans="1:11" s="14" customFormat="1" ht="69.75" customHeight="1">
      <c r="A120" s="251"/>
      <c r="B120" s="6" t="s">
        <v>273</v>
      </c>
      <c r="C120" s="6" t="s">
        <v>274</v>
      </c>
      <c r="D120" s="6" t="s">
        <v>275</v>
      </c>
      <c r="E120" s="27">
        <v>1</v>
      </c>
      <c r="F120" s="50" t="s">
        <v>624</v>
      </c>
      <c r="G120" s="27">
        <v>0.7</v>
      </c>
      <c r="H120" s="66" t="s">
        <v>276</v>
      </c>
      <c r="I120" s="91"/>
      <c r="J120" s="91"/>
      <c r="K120" s="6" t="s">
        <v>361</v>
      </c>
    </row>
    <row r="121" spans="1:11" s="14" customFormat="1" ht="113.25" customHeight="1">
      <c r="A121" s="251"/>
      <c r="B121" s="6" t="s">
        <v>277</v>
      </c>
      <c r="C121" s="6" t="s">
        <v>278</v>
      </c>
      <c r="D121" s="6" t="s">
        <v>430</v>
      </c>
      <c r="E121" s="27">
        <v>0.9</v>
      </c>
      <c r="F121" s="50" t="s">
        <v>695</v>
      </c>
      <c r="G121" s="27">
        <v>0.9</v>
      </c>
      <c r="H121" s="27">
        <v>1</v>
      </c>
      <c r="I121" s="6"/>
      <c r="J121" s="128"/>
      <c r="K121" s="6" t="s">
        <v>487</v>
      </c>
    </row>
    <row r="122" spans="1:11" s="14" customFormat="1" ht="104.25" customHeight="1">
      <c r="A122" s="251"/>
      <c r="B122" s="6" t="s">
        <v>279</v>
      </c>
      <c r="C122" s="6" t="s">
        <v>280</v>
      </c>
      <c r="D122" s="6" t="s">
        <v>281</v>
      </c>
      <c r="E122" s="88" t="s">
        <v>425</v>
      </c>
      <c r="F122" s="50" t="s">
        <v>426</v>
      </c>
      <c r="G122" s="66">
        <v>0</v>
      </c>
      <c r="H122" s="27">
        <v>1</v>
      </c>
      <c r="I122" s="88"/>
      <c r="J122" s="88"/>
      <c r="K122" s="6" t="s">
        <v>488</v>
      </c>
    </row>
    <row r="123" spans="1:11" s="14" customFormat="1" ht="90" customHeight="1">
      <c r="A123" s="251"/>
      <c r="B123" s="6" t="s">
        <v>282</v>
      </c>
      <c r="C123" s="6" t="s">
        <v>283</v>
      </c>
      <c r="D123" s="6" t="s">
        <v>284</v>
      </c>
      <c r="E123" s="6" t="s">
        <v>615</v>
      </c>
      <c r="F123" s="50" t="s">
        <v>427</v>
      </c>
      <c r="G123" s="27">
        <v>0.87</v>
      </c>
      <c r="H123" s="27">
        <v>1</v>
      </c>
      <c r="I123" s="6"/>
      <c r="J123" s="128"/>
      <c r="K123" s="6" t="s">
        <v>488</v>
      </c>
    </row>
    <row r="124" spans="1:11" s="14" customFormat="1" ht="197.25" customHeight="1">
      <c r="A124" s="251"/>
      <c r="B124" s="26" t="s">
        <v>285</v>
      </c>
      <c r="C124" s="6" t="s">
        <v>286</v>
      </c>
      <c r="D124" s="6" t="s">
        <v>287</v>
      </c>
      <c r="E124" s="6" t="s">
        <v>616</v>
      </c>
      <c r="F124" s="50" t="s">
        <v>535</v>
      </c>
      <c r="G124" s="66">
        <v>0.5</v>
      </c>
      <c r="H124" s="27">
        <v>1</v>
      </c>
      <c r="I124" s="6"/>
      <c r="J124" s="128"/>
      <c r="K124" s="6" t="s">
        <v>489</v>
      </c>
    </row>
    <row r="125" spans="1:11" s="14" customFormat="1" ht="96">
      <c r="A125" s="251"/>
      <c r="B125" s="240" t="s">
        <v>288</v>
      </c>
      <c r="C125" s="6" t="s">
        <v>289</v>
      </c>
      <c r="D125" s="6" t="s">
        <v>290</v>
      </c>
      <c r="E125" s="6">
        <v>0</v>
      </c>
      <c r="F125" s="6" t="s">
        <v>490</v>
      </c>
      <c r="G125" s="66">
        <v>0</v>
      </c>
      <c r="H125" s="66" t="s">
        <v>276</v>
      </c>
      <c r="I125" s="6"/>
      <c r="J125" s="128"/>
      <c r="K125" s="6" t="s">
        <v>491</v>
      </c>
    </row>
    <row r="126" spans="1:11" s="14" customFormat="1" ht="48">
      <c r="A126" s="251"/>
      <c r="B126" s="240"/>
      <c r="C126" s="6" t="s">
        <v>291</v>
      </c>
      <c r="D126" s="6" t="s">
        <v>292</v>
      </c>
      <c r="E126" s="6">
        <v>0</v>
      </c>
      <c r="F126" s="6" t="s">
        <v>431</v>
      </c>
      <c r="G126" s="66">
        <v>0</v>
      </c>
      <c r="H126" s="66" t="s">
        <v>276</v>
      </c>
      <c r="I126" s="94"/>
      <c r="J126" s="94"/>
      <c r="K126" s="6" t="s">
        <v>361</v>
      </c>
    </row>
    <row r="127" spans="1:11" s="14" customFormat="1" ht="353.25" customHeight="1">
      <c r="A127" s="251"/>
      <c r="B127" s="6" t="s">
        <v>359</v>
      </c>
      <c r="C127" s="6" t="s">
        <v>428</v>
      </c>
      <c r="D127" s="6" t="s">
        <v>598</v>
      </c>
      <c r="E127" s="49" t="s">
        <v>706</v>
      </c>
      <c r="F127" s="49" t="s">
        <v>666</v>
      </c>
      <c r="G127" s="66">
        <v>0</v>
      </c>
      <c r="H127" s="66" t="s">
        <v>429</v>
      </c>
      <c r="I127" s="6"/>
      <c r="J127" s="128"/>
      <c r="K127" s="6" t="s">
        <v>360</v>
      </c>
    </row>
    <row r="128" spans="1:11" ht="48" customHeight="1">
      <c r="A128" s="251"/>
      <c r="B128" s="6" t="s">
        <v>66</v>
      </c>
      <c r="C128" s="6" t="s">
        <v>67</v>
      </c>
      <c r="D128" s="6" t="s">
        <v>68</v>
      </c>
      <c r="E128" s="42">
        <v>0.7</v>
      </c>
      <c r="F128" s="6" t="s">
        <v>594</v>
      </c>
      <c r="G128" s="66">
        <v>0</v>
      </c>
      <c r="H128" s="27">
        <v>0.7</v>
      </c>
      <c r="I128" s="6"/>
      <c r="J128" s="128"/>
      <c r="K128" s="6" t="s">
        <v>69</v>
      </c>
    </row>
    <row r="129" spans="1:11" ht="57" customHeight="1">
      <c r="A129" s="251"/>
      <c r="B129" s="6" t="s">
        <v>70</v>
      </c>
      <c r="C129" s="6" t="s">
        <v>71</v>
      </c>
      <c r="D129" s="6" t="s">
        <v>72</v>
      </c>
      <c r="E129" s="42">
        <v>1</v>
      </c>
      <c r="F129" s="6" t="s">
        <v>595</v>
      </c>
      <c r="G129" s="66">
        <v>0</v>
      </c>
      <c r="H129" s="27">
        <v>1</v>
      </c>
      <c r="I129" s="6"/>
      <c r="J129" s="128"/>
      <c r="K129" s="6" t="s">
        <v>69</v>
      </c>
    </row>
    <row r="130" spans="1:11" s="8" customFormat="1" ht="36" customHeight="1">
      <c r="A130" s="262" t="s">
        <v>483</v>
      </c>
      <c r="B130" s="263"/>
      <c r="C130" s="263"/>
      <c r="D130" s="263"/>
      <c r="E130" s="263"/>
      <c r="F130" s="263"/>
      <c r="G130" s="263"/>
      <c r="H130" s="263"/>
      <c r="I130" s="263"/>
      <c r="J130" s="263"/>
      <c r="K130" s="263"/>
    </row>
    <row r="131" spans="1:11" ht="25.5" customHeight="1">
      <c r="A131" s="249" t="s">
        <v>294</v>
      </c>
      <c r="B131" s="249"/>
      <c r="C131" s="249"/>
      <c r="D131" s="249"/>
      <c r="E131" s="249"/>
      <c r="F131" s="249"/>
      <c r="G131" s="249"/>
      <c r="H131" s="249"/>
      <c r="I131" s="249"/>
      <c r="J131" s="249"/>
      <c r="K131" s="249"/>
    </row>
    <row r="132" spans="1:11" ht="48.75" customHeight="1">
      <c r="A132" s="264" t="s">
        <v>522</v>
      </c>
      <c r="B132" s="264"/>
      <c r="C132" s="264"/>
      <c r="D132" s="264"/>
      <c r="E132" s="264"/>
      <c r="F132" s="264"/>
      <c r="G132" s="264"/>
      <c r="H132" s="264"/>
      <c r="I132" s="264"/>
      <c r="J132" s="264"/>
      <c r="K132" s="264"/>
    </row>
    <row r="133" spans="1:11" s="2" customFormat="1" ht="35.25" customHeight="1">
      <c r="A133" s="46" t="s">
        <v>477</v>
      </c>
      <c r="B133" s="215" t="s">
        <v>479</v>
      </c>
      <c r="C133" s="215" t="s">
        <v>514</v>
      </c>
      <c r="D133" s="215" t="s">
        <v>3</v>
      </c>
      <c r="E133" s="215" t="s">
        <v>528</v>
      </c>
      <c r="F133" s="215"/>
      <c r="G133" s="215" t="s">
        <v>515</v>
      </c>
      <c r="H133" s="215"/>
      <c r="I133" s="215"/>
      <c r="J133" s="124"/>
      <c r="K133" s="215" t="s">
        <v>394</v>
      </c>
    </row>
    <row r="134" spans="1:11" s="2" customFormat="1" ht="36">
      <c r="A134" s="46" t="s">
        <v>478</v>
      </c>
      <c r="B134" s="215"/>
      <c r="C134" s="215"/>
      <c r="D134" s="215"/>
      <c r="E134" s="48" t="s">
        <v>392</v>
      </c>
      <c r="F134" s="48" t="s">
        <v>391</v>
      </c>
      <c r="G134" s="3" t="s">
        <v>516</v>
      </c>
      <c r="H134" s="3" t="s">
        <v>517</v>
      </c>
      <c r="I134" s="3" t="s">
        <v>396</v>
      </c>
      <c r="J134" s="3"/>
      <c r="K134" s="215"/>
    </row>
    <row r="135" spans="1:11" s="44" customFormat="1" ht="228.75" customHeight="1">
      <c r="A135" s="267" t="s">
        <v>84</v>
      </c>
      <c r="B135" s="261" t="s">
        <v>295</v>
      </c>
      <c r="C135" s="261" t="s">
        <v>385</v>
      </c>
      <c r="D135" s="261" t="s">
        <v>599</v>
      </c>
      <c r="E135" s="261" t="s">
        <v>435</v>
      </c>
      <c r="F135" s="50" t="s">
        <v>601</v>
      </c>
      <c r="G135" s="282">
        <v>0</v>
      </c>
      <c r="H135" s="260">
        <v>1</v>
      </c>
      <c r="I135" s="275"/>
      <c r="J135" s="135"/>
      <c r="K135" s="261" t="s">
        <v>600</v>
      </c>
    </row>
    <row r="136" spans="1:11" s="44" customFormat="1" ht="193.5" customHeight="1">
      <c r="A136" s="267"/>
      <c r="B136" s="261"/>
      <c r="C136" s="261"/>
      <c r="D136" s="261"/>
      <c r="E136" s="261"/>
      <c r="F136" s="67" t="s">
        <v>602</v>
      </c>
      <c r="G136" s="282"/>
      <c r="H136" s="260"/>
      <c r="I136" s="275"/>
      <c r="J136" s="135"/>
      <c r="K136" s="261"/>
    </row>
    <row r="137" spans="1:11" s="44" customFormat="1" ht="60">
      <c r="A137" s="268"/>
      <c r="B137" s="259" t="s">
        <v>296</v>
      </c>
      <c r="C137" s="50" t="s">
        <v>523</v>
      </c>
      <c r="D137" s="4" t="s">
        <v>297</v>
      </c>
      <c r="E137" s="4" t="s">
        <v>436</v>
      </c>
      <c r="F137" s="50" t="s">
        <v>603</v>
      </c>
      <c r="G137" s="58">
        <v>0</v>
      </c>
      <c r="H137" s="68">
        <v>1</v>
      </c>
      <c r="I137" s="4"/>
      <c r="J137" s="4"/>
      <c r="K137" s="4" t="s">
        <v>298</v>
      </c>
    </row>
    <row r="138" spans="1:11" s="44" customFormat="1" ht="119.25" customHeight="1">
      <c r="A138" s="268"/>
      <c r="B138" s="259"/>
      <c r="C138" s="50" t="s">
        <v>386</v>
      </c>
      <c r="D138" s="4" t="s">
        <v>390</v>
      </c>
      <c r="E138" s="4" t="s">
        <v>524</v>
      </c>
      <c r="F138" s="50" t="s">
        <v>525</v>
      </c>
      <c r="G138" s="58">
        <v>0</v>
      </c>
      <c r="H138" s="68">
        <v>1</v>
      </c>
      <c r="I138" s="4"/>
      <c r="J138" s="4"/>
      <c r="K138" s="4" t="s">
        <v>299</v>
      </c>
    </row>
    <row r="139" spans="1:11" s="44" customFormat="1" ht="185.25" customHeight="1">
      <c r="A139" s="268"/>
      <c r="B139" s="222" t="s">
        <v>300</v>
      </c>
      <c r="C139" s="222" t="s">
        <v>387</v>
      </c>
      <c r="D139" s="222" t="s">
        <v>301</v>
      </c>
      <c r="E139" s="222" t="s">
        <v>604</v>
      </c>
      <c r="F139" s="50" t="s">
        <v>696</v>
      </c>
      <c r="G139" s="222">
        <v>0</v>
      </c>
      <c r="H139" s="222">
        <v>1</v>
      </c>
      <c r="I139" s="222"/>
      <c r="J139" s="125"/>
      <c r="K139" s="222" t="s">
        <v>302</v>
      </c>
    </row>
    <row r="140" spans="1:11" s="44" customFormat="1" ht="260.25" customHeight="1">
      <c r="A140" s="268"/>
      <c r="B140" s="236"/>
      <c r="C140" s="236"/>
      <c r="D140" s="236"/>
      <c r="E140" s="236"/>
      <c r="F140" s="50" t="s">
        <v>667</v>
      </c>
      <c r="G140" s="236"/>
      <c r="H140" s="236"/>
      <c r="I140" s="236"/>
      <c r="J140" s="130"/>
      <c r="K140" s="236"/>
    </row>
    <row r="141" spans="1:11" s="44" customFormat="1" ht="84">
      <c r="A141" s="268"/>
      <c r="B141" s="222" t="s">
        <v>303</v>
      </c>
      <c r="C141" s="4" t="s">
        <v>304</v>
      </c>
      <c r="D141" s="4" t="s">
        <v>305</v>
      </c>
      <c r="E141" s="4" t="s">
        <v>417</v>
      </c>
      <c r="F141" s="4" t="s">
        <v>433</v>
      </c>
      <c r="G141" s="69">
        <v>0</v>
      </c>
      <c r="H141" s="54"/>
      <c r="I141" s="54"/>
      <c r="J141" s="54"/>
      <c r="K141" s="4" t="s">
        <v>606</v>
      </c>
    </row>
    <row r="142" spans="1:11" s="44" customFormat="1" ht="57.75" customHeight="1">
      <c r="A142" s="268"/>
      <c r="B142" s="222"/>
      <c r="C142" s="4" t="s">
        <v>389</v>
      </c>
      <c r="D142" s="4" t="s">
        <v>388</v>
      </c>
      <c r="E142" s="4" t="s">
        <v>417</v>
      </c>
      <c r="F142" s="4" t="s">
        <v>668</v>
      </c>
      <c r="G142" s="69"/>
      <c r="H142" s="54"/>
      <c r="I142" s="54"/>
      <c r="J142" s="54"/>
      <c r="K142" s="4" t="s">
        <v>308</v>
      </c>
    </row>
    <row r="143" spans="1:11" s="44" customFormat="1" ht="48">
      <c r="A143" s="268"/>
      <c r="B143" s="222"/>
      <c r="C143" s="4" t="s">
        <v>306</v>
      </c>
      <c r="D143" s="4" t="s">
        <v>307</v>
      </c>
      <c r="E143" s="4" t="s">
        <v>425</v>
      </c>
      <c r="F143" s="4" t="s">
        <v>669</v>
      </c>
      <c r="G143" s="58">
        <v>0</v>
      </c>
      <c r="H143" s="68">
        <v>1</v>
      </c>
      <c r="I143" s="4"/>
      <c r="J143" s="4"/>
      <c r="K143" s="4" t="s">
        <v>607</v>
      </c>
    </row>
    <row r="144" spans="1:11" s="44" customFormat="1" ht="72">
      <c r="A144" s="268"/>
      <c r="B144" s="236"/>
      <c r="C144" s="4" t="s">
        <v>697</v>
      </c>
      <c r="D144" s="4" t="s">
        <v>307</v>
      </c>
      <c r="E144" s="4" t="s">
        <v>425</v>
      </c>
      <c r="F144" s="4" t="s">
        <v>628</v>
      </c>
      <c r="G144" s="58">
        <v>0</v>
      </c>
      <c r="H144" s="68">
        <v>1</v>
      </c>
      <c r="I144" s="4"/>
      <c r="J144" s="4"/>
      <c r="K144" s="4" t="s">
        <v>607</v>
      </c>
    </row>
    <row r="145" spans="1:11" s="8" customFormat="1" ht="72">
      <c r="A145" s="268"/>
      <c r="B145" s="4" t="s">
        <v>309</v>
      </c>
      <c r="C145" s="4" t="s">
        <v>310</v>
      </c>
      <c r="D145" s="4" t="s">
        <v>311</v>
      </c>
      <c r="E145" s="4" t="s">
        <v>413</v>
      </c>
      <c r="F145" s="4" t="s">
        <v>434</v>
      </c>
      <c r="G145" s="58">
        <v>0</v>
      </c>
      <c r="H145" s="68">
        <v>1</v>
      </c>
      <c r="I145" s="4"/>
      <c r="J145" s="4"/>
      <c r="K145" s="4" t="s">
        <v>312</v>
      </c>
    </row>
    <row r="146" spans="1:11" s="8" customFormat="1" ht="48">
      <c r="A146" s="213" t="s">
        <v>84</v>
      </c>
      <c r="B146" s="222" t="s">
        <v>313</v>
      </c>
      <c r="C146" s="6" t="s">
        <v>314</v>
      </c>
      <c r="D146" s="4" t="s">
        <v>315</v>
      </c>
      <c r="E146" s="4">
        <v>1</v>
      </c>
      <c r="F146" s="4" t="s">
        <v>437</v>
      </c>
      <c r="G146" s="58">
        <v>0</v>
      </c>
      <c r="H146" s="58">
        <v>1</v>
      </c>
      <c r="I146" s="58"/>
      <c r="J146" s="134"/>
      <c r="K146" s="4" t="s">
        <v>316</v>
      </c>
    </row>
    <row r="147" spans="1:11" s="8" customFormat="1" ht="48" customHeight="1">
      <c r="A147" s="214"/>
      <c r="B147" s="250"/>
      <c r="C147" s="4" t="s">
        <v>317</v>
      </c>
      <c r="D147" s="4" t="s">
        <v>318</v>
      </c>
      <c r="E147" s="4" t="s">
        <v>422</v>
      </c>
      <c r="F147" s="4" t="s">
        <v>698</v>
      </c>
      <c r="G147" s="58">
        <v>0</v>
      </c>
      <c r="H147" s="68">
        <v>1</v>
      </c>
      <c r="I147" s="68"/>
      <c r="J147" s="132"/>
      <c r="K147" s="4" t="s">
        <v>319</v>
      </c>
    </row>
    <row r="148" spans="1:11" s="8" customFormat="1" ht="45" customHeight="1">
      <c r="A148" s="214"/>
      <c r="B148" s="250"/>
      <c r="C148" s="4" t="s">
        <v>320</v>
      </c>
      <c r="D148" s="4" t="s">
        <v>321</v>
      </c>
      <c r="E148" s="4">
        <v>1</v>
      </c>
      <c r="F148" s="4" t="s">
        <v>437</v>
      </c>
      <c r="G148" s="58">
        <v>0</v>
      </c>
      <c r="H148" s="58">
        <v>1</v>
      </c>
      <c r="I148" s="58"/>
      <c r="J148" s="134"/>
      <c r="K148" s="4" t="s">
        <v>322</v>
      </c>
    </row>
    <row r="149" spans="1:11" s="8" customFormat="1" ht="30.75" customHeight="1">
      <c r="A149" s="214"/>
      <c r="B149" s="250"/>
      <c r="C149" s="50" t="s">
        <v>323</v>
      </c>
      <c r="D149" s="50" t="s">
        <v>324</v>
      </c>
      <c r="E149" s="50">
        <v>1</v>
      </c>
      <c r="F149" s="4" t="s">
        <v>437</v>
      </c>
      <c r="G149" s="58">
        <v>0</v>
      </c>
      <c r="H149" s="58">
        <v>1</v>
      </c>
      <c r="I149" s="58"/>
      <c r="J149" s="134"/>
      <c r="K149" s="4" t="s">
        <v>325</v>
      </c>
    </row>
    <row r="150" spans="1:11" s="8" customFormat="1" ht="50.25" customHeight="1">
      <c r="A150" s="214"/>
      <c r="B150" s="236"/>
      <c r="C150" s="6" t="s">
        <v>71</v>
      </c>
      <c r="D150" s="6" t="s">
        <v>72</v>
      </c>
      <c r="E150" s="42">
        <v>1</v>
      </c>
      <c r="F150" s="50" t="s">
        <v>605</v>
      </c>
      <c r="G150" s="66">
        <v>0</v>
      </c>
      <c r="H150" s="27">
        <v>1</v>
      </c>
      <c r="I150" s="27"/>
      <c r="J150" s="27"/>
      <c r="K150" s="49" t="s">
        <v>69</v>
      </c>
    </row>
    <row r="151" spans="1:208" s="45" customFormat="1" ht="55.5" customHeight="1">
      <c r="A151" s="214"/>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49" t="s">
        <v>205</v>
      </c>
      <c r="B152" s="249"/>
      <c r="C152" s="249"/>
      <c r="D152" s="249"/>
      <c r="E152" s="249"/>
      <c r="F152" s="249"/>
      <c r="G152" s="249"/>
      <c r="H152" s="249"/>
      <c r="I152" s="249"/>
      <c r="J152" s="249"/>
      <c r="K152" s="249"/>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2" t="s">
        <v>526</v>
      </c>
      <c r="B153" s="222"/>
      <c r="C153" s="222"/>
      <c r="D153" s="222"/>
      <c r="E153" s="222"/>
      <c r="F153" s="222"/>
      <c r="G153" s="222"/>
      <c r="H153" s="222"/>
      <c r="I153" s="222"/>
      <c r="J153" s="222"/>
      <c r="K153" s="22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15" t="s">
        <v>479</v>
      </c>
      <c r="C154" s="215" t="s">
        <v>514</v>
      </c>
      <c r="D154" s="215" t="s">
        <v>3</v>
      </c>
      <c r="E154" s="215" t="s">
        <v>528</v>
      </c>
      <c r="F154" s="215"/>
      <c r="G154" s="215" t="s">
        <v>515</v>
      </c>
      <c r="H154" s="215"/>
      <c r="I154" s="215"/>
      <c r="J154" s="124"/>
      <c r="K154" s="215" t="s">
        <v>394</v>
      </c>
    </row>
    <row r="155" spans="1:11" s="2" customFormat="1" ht="36">
      <c r="A155" s="75" t="s">
        <v>478</v>
      </c>
      <c r="B155" s="215"/>
      <c r="C155" s="215"/>
      <c r="D155" s="215"/>
      <c r="E155" s="48" t="s">
        <v>392</v>
      </c>
      <c r="F155" s="48" t="s">
        <v>391</v>
      </c>
      <c r="G155" s="3" t="s">
        <v>516</v>
      </c>
      <c r="H155" s="3" t="s">
        <v>517</v>
      </c>
      <c r="I155" s="3" t="s">
        <v>396</v>
      </c>
      <c r="J155" s="3"/>
      <c r="K155" s="215"/>
    </row>
    <row r="156" spans="1:212" s="14" customFormat="1" ht="85.5" customHeight="1">
      <c r="A156" s="220"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50"/>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50"/>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50"/>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50"/>
      <c r="B160" s="50" t="s">
        <v>162</v>
      </c>
      <c r="C160" s="50" t="s">
        <v>163</v>
      </c>
      <c r="D160" s="4" t="s">
        <v>164</v>
      </c>
      <c r="E160" s="70" t="s">
        <v>441</v>
      </c>
      <c r="F160" s="49" t="s">
        <v>466</v>
      </c>
      <c r="G160" s="58">
        <v>0</v>
      </c>
      <c r="H160" s="68">
        <v>1</v>
      </c>
      <c r="I160" s="20"/>
      <c r="J160" s="131"/>
      <c r="K160" s="49" t="s">
        <v>158</v>
      </c>
    </row>
    <row r="161" spans="1:11" ht="108">
      <c r="A161" s="250"/>
      <c r="B161" s="71" t="s">
        <v>165</v>
      </c>
      <c r="C161" s="72" t="s">
        <v>166</v>
      </c>
      <c r="D161" s="4" t="s">
        <v>167</v>
      </c>
      <c r="E161" s="58">
        <v>3</v>
      </c>
      <c r="F161" s="49" t="s">
        <v>608</v>
      </c>
      <c r="G161" s="58">
        <v>0</v>
      </c>
      <c r="H161" s="58">
        <v>3</v>
      </c>
      <c r="I161" s="20"/>
      <c r="J161" s="131"/>
      <c r="K161" s="55" t="s">
        <v>168</v>
      </c>
    </row>
    <row r="162" spans="1:11" ht="84">
      <c r="A162" s="250"/>
      <c r="B162" s="71" t="s">
        <v>169</v>
      </c>
      <c r="C162" s="72" t="s">
        <v>170</v>
      </c>
      <c r="D162" s="4" t="s">
        <v>171</v>
      </c>
      <c r="E162" s="58">
        <v>1</v>
      </c>
      <c r="F162" s="49" t="s">
        <v>442</v>
      </c>
      <c r="G162" s="58">
        <v>0</v>
      </c>
      <c r="H162" s="58">
        <v>1</v>
      </c>
      <c r="I162" s="20"/>
      <c r="J162" s="131"/>
      <c r="K162" s="55" t="s">
        <v>103</v>
      </c>
    </row>
    <row r="163" spans="1:11" ht="108">
      <c r="A163" s="240" t="s">
        <v>439</v>
      </c>
      <c r="B163" s="73" t="s">
        <v>341</v>
      </c>
      <c r="C163" s="18" t="s">
        <v>172</v>
      </c>
      <c r="D163" s="4" t="s">
        <v>173</v>
      </c>
      <c r="E163" s="58">
        <v>1</v>
      </c>
      <c r="F163" s="20" t="s">
        <v>512</v>
      </c>
      <c r="G163" s="58">
        <v>0</v>
      </c>
      <c r="H163" s="58">
        <v>1</v>
      </c>
      <c r="I163" s="98"/>
      <c r="J163" s="98"/>
      <c r="K163" s="55" t="s">
        <v>174</v>
      </c>
    </row>
    <row r="164" spans="1:212" ht="56.25" customHeight="1">
      <c r="A164" s="240"/>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0"/>
      <c r="B165" s="49" t="s">
        <v>617</v>
      </c>
      <c r="C165" s="50" t="s">
        <v>618</v>
      </c>
      <c r="D165" s="4" t="s">
        <v>177</v>
      </c>
      <c r="E165" s="4">
        <v>1</v>
      </c>
      <c r="F165" s="50" t="s">
        <v>622</v>
      </c>
      <c r="G165" s="58">
        <v>0</v>
      </c>
      <c r="H165" s="58">
        <v>1</v>
      </c>
      <c r="I165" s="98"/>
      <c r="J165" s="98"/>
      <c r="K165" s="55" t="s">
        <v>178</v>
      </c>
    </row>
    <row r="166" spans="1:11" ht="216" customHeight="1">
      <c r="A166" s="240"/>
      <c r="B166" s="257" t="s">
        <v>179</v>
      </c>
      <c r="C166" s="256" t="s">
        <v>180</v>
      </c>
      <c r="D166" s="4" t="s">
        <v>176</v>
      </c>
      <c r="E166" s="4" t="s">
        <v>620</v>
      </c>
      <c r="F166" s="120" t="s">
        <v>699</v>
      </c>
      <c r="G166" s="58">
        <v>0</v>
      </c>
      <c r="H166" s="68">
        <v>1</v>
      </c>
      <c r="I166" s="50"/>
      <c r="J166" s="125"/>
      <c r="K166" s="55" t="s">
        <v>621</v>
      </c>
    </row>
    <row r="167" spans="1:11" ht="132.75" customHeight="1">
      <c r="A167" s="240"/>
      <c r="B167" s="257"/>
      <c r="C167" s="256"/>
      <c r="D167" s="4" t="s">
        <v>176</v>
      </c>
      <c r="E167" s="4" t="s">
        <v>510</v>
      </c>
      <c r="F167" s="120" t="s">
        <v>619</v>
      </c>
      <c r="G167" s="58">
        <v>0</v>
      </c>
      <c r="H167" s="68">
        <v>1</v>
      </c>
      <c r="I167" s="50"/>
      <c r="J167" s="125"/>
      <c r="K167" s="55" t="s">
        <v>621</v>
      </c>
    </row>
    <row r="168" spans="1:11" ht="120">
      <c r="A168" s="240"/>
      <c r="B168" s="74" t="s">
        <v>181</v>
      </c>
      <c r="C168" s="50" t="s">
        <v>182</v>
      </c>
      <c r="D168" s="4" t="s">
        <v>507</v>
      </c>
      <c r="E168" s="4">
        <v>1</v>
      </c>
      <c r="F168" s="49" t="s">
        <v>509</v>
      </c>
      <c r="G168" s="58">
        <v>0</v>
      </c>
      <c r="H168" s="58">
        <v>1</v>
      </c>
      <c r="I168" s="98"/>
      <c r="J168" s="98"/>
      <c r="K168" s="55" t="s">
        <v>508</v>
      </c>
    </row>
    <row r="169" spans="1:11" ht="108">
      <c r="A169" s="240"/>
      <c r="B169" s="50" t="s">
        <v>183</v>
      </c>
      <c r="C169" s="50" t="s">
        <v>184</v>
      </c>
      <c r="D169" s="4" t="s">
        <v>176</v>
      </c>
      <c r="E169" s="4" t="s">
        <v>419</v>
      </c>
      <c r="F169" s="49" t="s">
        <v>444</v>
      </c>
      <c r="G169" s="58">
        <v>0</v>
      </c>
      <c r="H169" s="68" t="s">
        <v>510</v>
      </c>
      <c r="I169" s="49"/>
      <c r="J169" s="126"/>
      <c r="K169" s="55" t="s">
        <v>174</v>
      </c>
    </row>
    <row r="170" spans="1:11" ht="48">
      <c r="A170" s="240"/>
      <c r="B170" s="50" t="s">
        <v>185</v>
      </c>
      <c r="C170" s="50" t="s">
        <v>186</v>
      </c>
      <c r="D170" s="50" t="s">
        <v>187</v>
      </c>
      <c r="E170" s="50">
        <v>1</v>
      </c>
      <c r="F170" s="49" t="s">
        <v>700</v>
      </c>
      <c r="G170" s="58">
        <v>0</v>
      </c>
      <c r="H170" s="58">
        <v>1</v>
      </c>
      <c r="I170" s="98"/>
      <c r="J170" s="98"/>
      <c r="K170" s="55" t="s">
        <v>174</v>
      </c>
    </row>
    <row r="171" spans="1:11" ht="48">
      <c r="A171" s="240"/>
      <c r="B171" s="50" t="s">
        <v>188</v>
      </c>
      <c r="C171" s="49" t="s">
        <v>189</v>
      </c>
      <c r="D171" s="50" t="s">
        <v>190</v>
      </c>
      <c r="E171" s="50" t="s">
        <v>436</v>
      </c>
      <c r="F171" s="49" t="s">
        <v>445</v>
      </c>
      <c r="G171" s="58">
        <v>0</v>
      </c>
      <c r="H171" s="50" t="s">
        <v>436</v>
      </c>
      <c r="I171" s="49"/>
      <c r="J171" s="126"/>
      <c r="K171" s="55" t="s">
        <v>174</v>
      </c>
    </row>
    <row r="172" spans="1:11" ht="36">
      <c r="A172" s="240"/>
      <c r="B172" s="50" t="s">
        <v>191</v>
      </c>
      <c r="C172" s="50" t="s">
        <v>192</v>
      </c>
      <c r="D172" s="71" t="s">
        <v>193</v>
      </c>
      <c r="E172" s="71">
        <v>1</v>
      </c>
      <c r="F172" s="49" t="s">
        <v>447</v>
      </c>
      <c r="G172" s="58">
        <v>0</v>
      </c>
      <c r="H172" s="58">
        <v>1</v>
      </c>
      <c r="I172" s="49"/>
      <c r="J172" s="126"/>
      <c r="K172" s="55" t="s">
        <v>174</v>
      </c>
    </row>
    <row r="173" spans="1:11" ht="48">
      <c r="A173" s="240"/>
      <c r="B173" s="50" t="s">
        <v>194</v>
      </c>
      <c r="C173" s="50" t="s">
        <v>195</v>
      </c>
      <c r="D173" s="49" t="s">
        <v>196</v>
      </c>
      <c r="E173" s="49">
        <v>1</v>
      </c>
      <c r="F173" s="74" t="s">
        <v>609</v>
      </c>
      <c r="G173" s="20">
        <v>0</v>
      </c>
      <c r="H173" s="20">
        <v>1</v>
      </c>
      <c r="I173" s="49"/>
      <c r="J173" s="126"/>
      <c r="K173" s="55" t="s">
        <v>174</v>
      </c>
    </row>
    <row r="174" spans="1:11" ht="36">
      <c r="A174" s="240" t="s">
        <v>197</v>
      </c>
      <c r="B174" s="26" t="s">
        <v>198</v>
      </c>
      <c r="C174" s="52" t="s">
        <v>199</v>
      </c>
      <c r="D174" s="53" t="s">
        <v>200</v>
      </c>
      <c r="E174" s="53" t="s">
        <v>572</v>
      </c>
      <c r="F174" s="97"/>
      <c r="G174" s="99">
        <v>0</v>
      </c>
      <c r="H174" s="96">
        <v>1</v>
      </c>
      <c r="I174" s="99"/>
      <c r="J174" s="131"/>
      <c r="K174" s="55" t="s">
        <v>201</v>
      </c>
    </row>
    <row r="175" spans="1:11" ht="60">
      <c r="A175" s="250"/>
      <c r="B175" s="52" t="s">
        <v>202</v>
      </c>
      <c r="C175" s="52" t="s">
        <v>203</v>
      </c>
      <c r="D175" s="52" t="s">
        <v>176</v>
      </c>
      <c r="E175" s="99" t="s">
        <v>422</v>
      </c>
      <c r="F175" s="56" t="s">
        <v>467</v>
      </c>
      <c r="G175" s="99">
        <v>0</v>
      </c>
      <c r="H175" s="19">
        <v>1</v>
      </c>
      <c r="I175" s="98"/>
      <c r="J175" s="98"/>
      <c r="K175" s="55" t="s">
        <v>168</v>
      </c>
    </row>
    <row r="176" spans="1:11" ht="72">
      <c r="A176" s="250"/>
      <c r="B176" s="72" t="s">
        <v>268</v>
      </c>
      <c r="C176" s="72" t="s">
        <v>271</v>
      </c>
      <c r="D176" s="52" t="s">
        <v>269</v>
      </c>
      <c r="E176" s="52" t="s">
        <v>573</v>
      </c>
      <c r="F176" s="97"/>
      <c r="G176" s="99">
        <v>0</v>
      </c>
      <c r="H176" s="19">
        <v>1</v>
      </c>
      <c r="I176" s="99"/>
      <c r="J176" s="131"/>
      <c r="K176" s="55" t="s">
        <v>204</v>
      </c>
    </row>
    <row r="177" spans="1:11" ht="36">
      <c r="A177" s="250"/>
      <c r="B177" s="53" t="s">
        <v>66</v>
      </c>
      <c r="C177" s="59" t="s">
        <v>67</v>
      </c>
      <c r="D177" s="59" t="s">
        <v>68</v>
      </c>
      <c r="E177" s="42">
        <v>0.8</v>
      </c>
      <c r="F177" s="4" t="s">
        <v>446</v>
      </c>
      <c r="G177" s="66">
        <v>0</v>
      </c>
      <c r="H177" s="27">
        <v>1</v>
      </c>
      <c r="I177" s="27"/>
      <c r="J177" s="27"/>
      <c r="K177" s="53" t="s">
        <v>69</v>
      </c>
    </row>
    <row r="178" spans="1:11" ht="72">
      <c r="A178" s="250"/>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55" t="s">
        <v>86</v>
      </c>
      <c r="B180" s="255"/>
      <c r="C180" s="255"/>
      <c r="D180" s="255"/>
      <c r="E180" s="255"/>
      <c r="F180" s="255"/>
      <c r="G180" s="255"/>
      <c r="H180" s="255"/>
      <c r="I180" s="255"/>
      <c r="J180" s="255"/>
      <c r="K180" s="255"/>
    </row>
    <row r="181" spans="1:11" ht="24" customHeight="1">
      <c r="A181" s="266" t="s">
        <v>87</v>
      </c>
      <c r="B181" s="266"/>
      <c r="C181" s="266"/>
      <c r="D181" s="266"/>
      <c r="E181" s="266"/>
      <c r="F181" s="266"/>
      <c r="G181" s="266"/>
      <c r="H181" s="266"/>
      <c r="I181" s="266"/>
      <c r="J181" s="266"/>
      <c r="K181" s="266"/>
    </row>
    <row r="182" spans="1:11" s="2" customFormat="1" ht="35.25" customHeight="1">
      <c r="A182" s="75" t="s">
        <v>477</v>
      </c>
      <c r="B182" s="215" t="s">
        <v>479</v>
      </c>
      <c r="C182" s="215" t="s">
        <v>514</v>
      </c>
      <c r="D182" s="215" t="s">
        <v>3</v>
      </c>
      <c r="E182" s="215" t="s">
        <v>528</v>
      </c>
      <c r="F182" s="215"/>
      <c r="G182" s="215" t="s">
        <v>515</v>
      </c>
      <c r="H182" s="215"/>
      <c r="I182" s="215"/>
      <c r="J182" s="124"/>
      <c r="K182" s="215" t="s">
        <v>394</v>
      </c>
    </row>
    <row r="183" spans="1:11" s="2" customFormat="1" ht="36">
      <c r="A183" s="75" t="s">
        <v>478</v>
      </c>
      <c r="B183" s="215"/>
      <c r="C183" s="215"/>
      <c r="D183" s="215"/>
      <c r="E183" s="48" t="s">
        <v>392</v>
      </c>
      <c r="F183" s="48" t="s">
        <v>391</v>
      </c>
      <c r="G183" s="3" t="s">
        <v>516</v>
      </c>
      <c r="H183" s="3" t="s">
        <v>517</v>
      </c>
      <c r="I183" s="3" t="s">
        <v>396</v>
      </c>
      <c r="J183" s="3"/>
      <c r="K183" s="215"/>
    </row>
    <row r="184" spans="1:11" ht="72">
      <c r="A184" s="221" t="s">
        <v>88</v>
      </c>
      <c r="B184" s="50" t="s">
        <v>89</v>
      </c>
      <c r="C184" s="50" t="s">
        <v>90</v>
      </c>
      <c r="D184" s="50" t="s">
        <v>116</v>
      </c>
      <c r="E184" s="82">
        <v>1</v>
      </c>
      <c r="F184" s="83" t="s">
        <v>473</v>
      </c>
      <c r="G184" s="19">
        <v>0</v>
      </c>
      <c r="H184" s="82">
        <v>1</v>
      </c>
      <c r="I184" s="32"/>
      <c r="J184" s="32"/>
      <c r="K184" s="100" t="s">
        <v>91</v>
      </c>
    </row>
    <row r="185" spans="1:11" ht="80.25" customHeight="1">
      <c r="A185" s="221"/>
      <c r="B185" s="50" t="s">
        <v>92</v>
      </c>
      <c r="C185" s="50" t="s">
        <v>93</v>
      </c>
      <c r="D185" s="50" t="s">
        <v>94</v>
      </c>
      <c r="E185" s="70" t="s">
        <v>537</v>
      </c>
      <c r="F185" s="84" t="s">
        <v>538</v>
      </c>
      <c r="G185" s="19">
        <v>0</v>
      </c>
      <c r="H185" s="82">
        <v>1</v>
      </c>
      <c r="I185" s="58"/>
      <c r="J185" s="134"/>
      <c r="K185" s="100" t="s">
        <v>539</v>
      </c>
    </row>
    <row r="186" spans="1:11" ht="88.5" customHeight="1">
      <c r="A186" s="221"/>
      <c r="B186" s="50" t="s">
        <v>95</v>
      </c>
      <c r="C186" s="50" t="s">
        <v>701</v>
      </c>
      <c r="D186" s="50" t="s">
        <v>96</v>
      </c>
      <c r="E186" s="70" t="s">
        <v>540</v>
      </c>
      <c r="F186" s="84" t="s">
        <v>702</v>
      </c>
      <c r="G186" s="19">
        <v>0.1</v>
      </c>
      <c r="H186" s="82">
        <v>1</v>
      </c>
      <c r="I186" s="4"/>
      <c r="J186" s="4"/>
      <c r="K186" s="50" t="s">
        <v>539</v>
      </c>
    </row>
    <row r="187" spans="1:11" ht="72">
      <c r="A187" s="221"/>
      <c r="B187" s="50" t="s">
        <v>97</v>
      </c>
      <c r="C187" s="50" t="s">
        <v>98</v>
      </c>
      <c r="D187" s="50" t="s">
        <v>99</v>
      </c>
      <c r="E187" s="70" t="s">
        <v>449</v>
      </c>
      <c r="F187" s="84" t="s">
        <v>703</v>
      </c>
      <c r="G187" s="19">
        <v>0</v>
      </c>
      <c r="H187" s="82">
        <v>1</v>
      </c>
      <c r="I187" s="32"/>
      <c r="J187" s="32"/>
      <c r="K187" s="50" t="s">
        <v>539</v>
      </c>
    </row>
    <row r="188" spans="1:11" ht="113.25" customHeight="1">
      <c r="A188" s="221"/>
      <c r="B188" s="50" t="s">
        <v>100</v>
      </c>
      <c r="C188" s="50" t="s">
        <v>101</v>
      </c>
      <c r="D188" s="50" t="s">
        <v>102</v>
      </c>
      <c r="E188" s="34" t="s">
        <v>541</v>
      </c>
      <c r="F188" s="85" t="s">
        <v>542</v>
      </c>
      <c r="G188" s="19">
        <v>0</v>
      </c>
      <c r="H188" s="82">
        <v>1</v>
      </c>
      <c r="I188" s="32"/>
      <c r="J188" s="32"/>
      <c r="K188" s="50" t="s">
        <v>103</v>
      </c>
    </row>
    <row r="189" spans="1:11" ht="120" customHeight="1">
      <c r="A189" s="221"/>
      <c r="B189" s="50" t="s">
        <v>104</v>
      </c>
      <c r="C189" s="50" t="s">
        <v>105</v>
      </c>
      <c r="D189" s="50" t="s">
        <v>117</v>
      </c>
      <c r="E189" s="34" t="s">
        <v>417</v>
      </c>
      <c r="F189" s="50" t="s">
        <v>543</v>
      </c>
      <c r="G189" s="19">
        <v>0</v>
      </c>
      <c r="H189" s="82">
        <v>1</v>
      </c>
      <c r="I189" s="34"/>
      <c r="J189" s="34"/>
      <c r="K189" s="50" t="s">
        <v>103</v>
      </c>
    </row>
    <row r="190" spans="1:11" ht="144" customHeight="1">
      <c r="A190" s="221"/>
      <c r="B190" s="50"/>
      <c r="C190" s="50" t="s">
        <v>106</v>
      </c>
      <c r="D190" s="50" t="s">
        <v>107</v>
      </c>
      <c r="E190" s="70" t="s">
        <v>544</v>
      </c>
      <c r="F190" s="119" t="s">
        <v>704</v>
      </c>
      <c r="G190" s="19">
        <v>0</v>
      </c>
      <c r="H190" s="82">
        <v>1</v>
      </c>
      <c r="I190" s="37"/>
      <c r="J190" s="37"/>
      <c r="K190" s="50" t="s">
        <v>330</v>
      </c>
    </row>
    <row r="191" spans="1:11" ht="128.25" customHeight="1">
      <c r="A191" s="221"/>
      <c r="B191" s="50" t="s">
        <v>108</v>
      </c>
      <c r="C191" s="50" t="s">
        <v>109</v>
      </c>
      <c r="D191" s="50" t="s">
        <v>110</v>
      </c>
      <c r="E191" s="34" t="s">
        <v>448</v>
      </c>
      <c r="F191" s="119" t="s">
        <v>549</v>
      </c>
      <c r="G191" s="19">
        <v>0</v>
      </c>
      <c r="H191" s="19">
        <v>0</v>
      </c>
      <c r="I191" s="84"/>
      <c r="J191" s="84"/>
      <c r="K191" s="50" t="s">
        <v>111</v>
      </c>
    </row>
    <row r="192" spans="1:11" s="8" customFormat="1" ht="148.5" customHeight="1">
      <c r="A192" s="221"/>
      <c r="B192" s="222" t="s">
        <v>112</v>
      </c>
      <c r="C192" s="222" t="s">
        <v>113</v>
      </c>
      <c r="D192" s="50" t="s">
        <v>114</v>
      </c>
      <c r="E192" s="66">
        <v>1</v>
      </c>
      <c r="F192" s="50" t="s">
        <v>705</v>
      </c>
      <c r="G192" s="19">
        <v>0</v>
      </c>
      <c r="H192" s="82">
        <v>1</v>
      </c>
      <c r="I192" s="38"/>
      <c r="J192" s="38"/>
      <c r="K192" s="49" t="s">
        <v>545</v>
      </c>
    </row>
    <row r="193" spans="1:11" s="8" customFormat="1" ht="132">
      <c r="A193" s="50"/>
      <c r="B193" s="222"/>
      <c r="C193" s="222"/>
      <c r="D193" s="50" t="s">
        <v>115</v>
      </c>
      <c r="E193" s="27">
        <v>1</v>
      </c>
      <c r="F193" s="86" t="s">
        <v>546</v>
      </c>
      <c r="G193" s="19">
        <v>0</v>
      </c>
      <c r="H193" s="82">
        <v>1</v>
      </c>
      <c r="I193" s="37"/>
      <c r="J193" s="37"/>
      <c r="K193" s="49" t="s">
        <v>474</v>
      </c>
    </row>
    <row r="194" spans="1:11" s="8" customFormat="1" ht="48" customHeight="1">
      <c r="A194" s="272"/>
      <c r="B194" s="53" t="s">
        <v>66</v>
      </c>
      <c r="C194" s="55" t="s">
        <v>67</v>
      </c>
      <c r="D194" s="59" t="s">
        <v>68</v>
      </c>
      <c r="E194" s="82">
        <v>1</v>
      </c>
      <c r="F194" s="86" t="s">
        <v>547</v>
      </c>
      <c r="G194" s="19">
        <v>0</v>
      </c>
      <c r="H194" s="82">
        <v>1</v>
      </c>
      <c r="I194" s="39"/>
      <c r="J194" s="39"/>
      <c r="K194" s="52" t="s">
        <v>103</v>
      </c>
    </row>
    <row r="195" spans="1:11" ht="60">
      <c r="A195" s="272"/>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55" t="s">
        <v>326</v>
      </c>
      <c r="B197" s="255"/>
      <c r="C197" s="255"/>
      <c r="D197" s="255"/>
      <c r="E197" s="255"/>
      <c r="F197" s="255"/>
      <c r="G197" s="255"/>
      <c r="H197" s="255"/>
      <c r="I197" s="255"/>
      <c r="J197" s="255"/>
      <c r="K197" s="255"/>
    </row>
    <row r="198" spans="1:11" s="2" customFormat="1" ht="35.25" customHeight="1">
      <c r="A198" s="46" t="s">
        <v>477</v>
      </c>
      <c r="B198" s="215" t="s">
        <v>479</v>
      </c>
      <c r="C198" s="215" t="s">
        <v>514</v>
      </c>
      <c r="D198" s="215" t="s">
        <v>3</v>
      </c>
      <c r="E198" s="215" t="s">
        <v>528</v>
      </c>
      <c r="F198" s="215"/>
      <c r="G198" s="215" t="s">
        <v>515</v>
      </c>
      <c r="H198" s="215"/>
      <c r="I198" s="215"/>
      <c r="J198" s="124"/>
      <c r="K198" s="215" t="s">
        <v>394</v>
      </c>
    </row>
    <row r="199" spans="1:11" s="2" customFormat="1" ht="36">
      <c r="A199" s="75" t="s">
        <v>478</v>
      </c>
      <c r="B199" s="215"/>
      <c r="C199" s="215"/>
      <c r="D199" s="215"/>
      <c r="E199" s="48" t="s">
        <v>392</v>
      </c>
      <c r="F199" s="48" t="s">
        <v>391</v>
      </c>
      <c r="G199" s="3" t="s">
        <v>516</v>
      </c>
      <c r="H199" s="3" t="s">
        <v>517</v>
      </c>
      <c r="I199" s="3" t="s">
        <v>396</v>
      </c>
      <c r="J199" s="3"/>
      <c r="K199" s="215"/>
    </row>
    <row r="200" spans="1:11" ht="54" customHeight="1">
      <c r="A200" s="270" t="s">
        <v>242</v>
      </c>
      <c r="B200" s="4" t="s">
        <v>74</v>
      </c>
      <c r="C200" s="52" t="s">
        <v>575</v>
      </c>
      <c r="D200" s="52" t="s">
        <v>576</v>
      </c>
      <c r="E200" s="99">
        <v>1</v>
      </c>
      <c r="F200" s="56" t="s">
        <v>577</v>
      </c>
      <c r="G200" s="99">
        <v>0</v>
      </c>
      <c r="H200" s="99">
        <v>1</v>
      </c>
      <c r="I200" s="99"/>
      <c r="J200" s="131"/>
      <c r="K200" s="54" t="s">
        <v>578</v>
      </c>
    </row>
    <row r="201" spans="1:11" ht="54" customHeight="1">
      <c r="A201" s="271"/>
      <c r="B201" s="52" t="s">
        <v>75</v>
      </c>
      <c r="C201" s="52" t="s">
        <v>118</v>
      </c>
      <c r="D201" s="52" t="s">
        <v>270</v>
      </c>
      <c r="E201" s="96" t="s">
        <v>579</v>
      </c>
      <c r="F201" s="52"/>
      <c r="G201" s="95">
        <v>0</v>
      </c>
      <c r="H201" s="96">
        <v>1</v>
      </c>
      <c r="I201" s="52"/>
      <c r="J201" s="125"/>
      <c r="K201" s="54" t="s">
        <v>578</v>
      </c>
    </row>
    <row r="202" spans="1:11" ht="70.5" customHeight="1">
      <c r="A202" s="271"/>
      <c r="B202" s="52" t="s">
        <v>76</v>
      </c>
      <c r="C202" s="52" t="s">
        <v>77</v>
      </c>
      <c r="D202" s="52" t="s">
        <v>580</v>
      </c>
      <c r="E202" s="96" t="s">
        <v>581</v>
      </c>
      <c r="F202" s="52" t="s">
        <v>582</v>
      </c>
      <c r="G202" s="95">
        <v>0</v>
      </c>
      <c r="H202" s="96">
        <v>1</v>
      </c>
      <c r="I202" s="52"/>
      <c r="J202" s="125"/>
      <c r="K202" s="54" t="s">
        <v>578</v>
      </c>
    </row>
    <row r="203" spans="1:11" ht="52.5" customHeight="1">
      <c r="A203" s="271"/>
      <c r="B203" s="222" t="s">
        <v>119</v>
      </c>
      <c r="C203" s="52" t="s">
        <v>79</v>
      </c>
      <c r="D203" s="52" t="s">
        <v>583</v>
      </c>
      <c r="E203" s="96" t="s">
        <v>584</v>
      </c>
      <c r="F203" s="52" t="s">
        <v>585</v>
      </c>
      <c r="G203" s="95">
        <v>0</v>
      </c>
      <c r="H203" s="96">
        <v>1</v>
      </c>
      <c r="I203" s="96"/>
      <c r="J203" s="132"/>
      <c r="K203" s="54" t="s">
        <v>78</v>
      </c>
    </row>
    <row r="204" spans="1:11" ht="96">
      <c r="A204" s="271"/>
      <c r="B204" s="250"/>
      <c r="C204" s="52" t="s">
        <v>344</v>
      </c>
      <c r="D204" s="52" t="s">
        <v>586</v>
      </c>
      <c r="E204" s="19">
        <f>1000/5000</f>
        <v>0.2</v>
      </c>
      <c r="F204" s="52" t="s">
        <v>587</v>
      </c>
      <c r="G204" s="96">
        <v>0.8</v>
      </c>
      <c r="H204" s="96">
        <v>1</v>
      </c>
      <c r="I204" s="96"/>
      <c r="J204" s="132"/>
      <c r="K204" s="54" t="s">
        <v>78</v>
      </c>
    </row>
    <row r="205" spans="1:11" ht="72">
      <c r="A205" s="271"/>
      <c r="B205" s="52" t="s">
        <v>80</v>
      </c>
      <c r="C205" s="52" t="s">
        <v>81</v>
      </c>
      <c r="D205" s="52" t="s">
        <v>590</v>
      </c>
      <c r="E205" s="96">
        <v>1</v>
      </c>
      <c r="F205" s="52"/>
      <c r="G205" s="95">
        <v>0</v>
      </c>
      <c r="H205" s="96">
        <v>1</v>
      </c>
      <c r="I205" s="96"/>
      <c r="J205" s="132"/>
      <c r="K205" s="54" t="s">
        <v>78</v>
      </c>
    </row>
    <row r="206" spans="1:11" ht="165.75" customHeight="1">
      <c r="A206" s="271"/>
      <c r="B206" s="52" t="s">
        <v>82</v>
      </c>
      <c r="C206" s="52" t="s">
        <v>83</v>
      </c>
      <c r="D206" s="52" t="s">
        <v>588</v>
      </c>
      <c r="E206" s="96">
        <v>1</v>
      </c>
      <c r="F206" s="52" t="s">
        <v>591</v>
      </c>
      <c r="G206" s="95">
        <v>0</v>
      </c>
      <c r="H206" s="96">
        <v>1</v>
      </c>
      <c r="I206" s="52"/>
      <c r="J206" s="125"/>
      <c r="K206" s="54" t="s">
        <v>578</v>
      </c>
    </row>
    <row r="207" spans="1:11" ht="64.5" customHeight="1">
      <c r="A207" s="271"/>
      <c r="B207" s="53" t="s">
        <v>66</v>
      </c>
      <c r="C207" s="59" t="s">
        <v>67</v>
      </c>
      <c r="D207" s="59" t="s">
        <v>68</v>
      </c>
      <c r="E207" s="27">
        <v>0.4</v>
      </c>
      <c r="F207" s="97" t="s">
        <v>589</v>
      </c>
      <c r="G207" s="66">
        <v>0</v>
      </c>
      <c r="H207" s="27">
        <v>1</v>
      </c>
      <c r="I207" s="27"/>
      <c r="J207" s="27"/>
      <c r="K207" s="53" t="s">
        <v>69</v>
      </c>
    </row>
    <row r="208" spans="1:11" ht="59.25" customHeight="1">
      <c r="A208" s="271"/>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58" t="s">
        <v>241</v>
      </c>
      <c r="B210" s="258"/>
      <c r="C210" s="258"/>
      <c r="D210" s="258"/>
      <c r="E210" s="258"/>
      <c r="F210" s="258"/>
      <c r="G210" s="258"/>
      <c r="H210" s="258"/>
      <c r="I210" s="258"/>
      <c r="J210" s="258"/>
      <c r="K210" s="258"/>
    </row>
    <row r="211" spans="1:11" ht="27" customHeight="1">
      <c r="A211" s="273" t="s">
        <v>331</v>
      </c>
      <c r="B211" s="273"/>
      <c r="C211" s="273"/>
      <c r="D211" s="273"/>
      <c r="E211" s="273"/>
      <c r="F211" s="273"/>
      <c r="G211" s="273"/>
      <c r="H211" s="273"/>
      <c r="I211" s="273"/>
      <c r="J211" s="273"/>
      <c r="K211" s="273"/>
    </row>
    <row r="212" spans="1:11" s="2" customFormat="1" ht="35.25" customHeight="1">
      <c r="A212" s="46" t="s">
        <v>477</v>
      </c>
      <c r="B212" s="215" t="s">
        <v>479</v>
      </c>
      <c r="C212" s="215" t="s">
        <v>514</v>
      </c>
      <c r="D212" s="215" t="s">
        <v>3</v>
      </c>
      <c r="E212" s="215" t="s">
        <v>528</v>
      </c>
      <c r="F212" s="215"/>
      <c r="G212" s="215" t="s">
        <v>515</v>
      </c>
      <c r="H212" s="215"/>
      <c r="I212" s="215"/>
      <c r="J212" s="124"/>
      <c r="K212" s="215" t="s">
        <v>394</v>
      </c>
    </row>
    <row r="213" spans="1:11" s="2" customFormat="1" ht="36">
      <c r="A213" s="46" t="s">
        <v>478</v>
      </c>
      <c r="B213" s="215"/>
      <c r="C213" s="215"/>
      <c r="D213" s="215"/>
      <c r="E213" s="48" t="s">
        <v>392</v>
      </c>
      <c r="F213" s="48" t="s">
        <v>391</v>
      </c>
      <c r="G213" s="3" t="s">
        <v>516</v>
      </c>
      <c r="H213" s="3" t="s">
        <v>517</v>
      </c>
      <c r="I213" s="3" t="s">
        <v>396</v>
      </c>
      <c r="J213" s="3"/>
      <c r="K213" s="215"/>
    </row>
    <row r="214" spans="1:11" ht="96">
      <c r="A214" s="222" t="s">
        <v>242</v>
      </c>
      <c r="B214" s="52" t="s">
        <v>243</v>
      </c>
      <c r="C214" s="52" t="s">
        <v>244</v>
      </c>
      <c r="D214" s="52" t="s">
        <v>245</v>
      </c>
      <c r="E214" s="80" t="s">
        <v>451</v>
      </c>
      <c r="F214" s="52" t="s">
        <v>452</v>
      </c>
      <c r="G214" s="95">
        <v>0</v>
      </c>
      <c r="H214" s="96">
        <v>1</v>
      </c>
      <c r="I214" s="52"/>
      <c r="J214" s="125"/>
      <c r="K214" s="52" t="s">
        <v>246</v>
      </c>
    </row>
    <row r="215" spans="1:11" ht="72">
      <c r="A215" s="224"/>
      <c r="B215" s="52" t="s">
        <v>247</v>
      </c>
      <c r="C215" s="52" t="s">
        <v>248</v>
      </c>
      <c r="D215" s="52" t="s">
        <v>249</v>
      </c>
      <c r="E215" s="96">
        <v>1</v>
      </c>
      <c r="F215" s="52" t="s">
        <v>453</v>
      </c>
      <c r="G215" s="95">
        <v>0</v>
      </c>
      <c r="H215" s="96">
        <v>1</v>
      </c>
      <c r="I215" s="96"/>
      <c r="J215" s="132"/>
      <c r="K215" s="4" t="s">
        <v>127</v>
      </c>
    </row>
    <row r="216" spans="1:11" ht="48">
      <c r="A216" s="224"/>
      <c r="B216" s="52" t="s">
        <v>250</v>
      </c>
      <c r="C216" s="52" t="s">
        <v>251</v>
      </c>
      <c r="D216" s="52" t="s">
        <v>252</v>
      </c>
      <c r="E216" s="96">
        <v>1</v>
      </c>
      <c r="F216" s="52" t="s">
        <v>454</v>
      </c>
      <c r="G216" s="95">
        <v>0</v>
      </c>
      <c r="H216" s="96">
        <v>1</v>
      </c>
      <c r="I216" s="96"/>
      <c r="J216" s="132"/>
      <c r="K216" s="4" t="s">
        <v>253</v>
      </c>
    </row>
    <row r="217" spans="1:11" ht="60">
      <c r="A217" s="224"/>
      <c r="B217" s="52" t="s">
        <v>254</v>
      </c>
      <c r="C217" s="52" t="s">
        <v>255</v>
      </c>
      <c r="D217" s="52" t="s">
        <v>256</v>
      </c>
      <c r="E217" s="81">
        <v>24927184</v>
      </c>
      <c r="F217" s="52" t="s">
        <v>627</v>
      </c>
      <c r="G217" s="95">
        <v>0</v>
      </c>
      <c r="H217" s="96">
        <v>1</v>
      </c>
      <c r="I217" s="81"/>
      <c r="J217" s="81"/>
      <c r="K217" s="4" t="s">
        <v>127</v>
      </c>
    </row>
    <row r="218" spans="1:11" ht="62.25" customHeight="1">
      <c r="A218" s="224"/>
      <c r="B218" s="222" t="s">
        <v>257</v>
      </c>
      <c r="C218" s="52" t="s">
        <v>258</v>
      </c>
      <c r="D218" s="52" t="s">
        <v>259</v>
      </c>
      <c r="E218" s="95">
        <v>220</v>
      </c>
      <c r="F218" s="52" t="s">
        <v>626</v>
      </c>
      <c r="G218" s="95">
        <v>0</v>
      </c>
      <c r="H218" s="96">
        <v>1</v>
      </c>
      <c r="I218" s="52"/>
      <c r="J218" s="125"/>
      <c r="K218" s="4" t="s">
        <v>260</v>
      </c>
    </row>
    <row r="219" spans="1:11" ht="64.5" customHeight="1">
      <c r="A219" s="224"/>
      <c r="B219" s="222"/>
      <c r="C219" s="52" t="s">
        <v>261</v>
      </c>
      <c r="D219" s="52" t="s">
        <v>262</v>
      </c>
      <c r="E219" s="96">
        <v>0.4</v>
      </c>
      <c r="F219" s="52" t="s">
        <v>455</v>
      </c>
      <c r="G219" s="95">
        <v>0</v>
      </c>
      <c r="H219" s="96">
        <v>0.7</v>
      </c>
      <c r="I219" s="96"/>
      <c r="J219" s="132"/>
      <c r="K219" s="4" t="s">
        <v>263</v>
      </c>
    </row>
    <row r="220" spans="1:11" ht="47.25" customHeight="1">
      <c r="A220" s="224"/>
      <c r="B220" s="52" t="s">
        <v>264</v>
      </c>
      <c r="C220" s="52" t="s">
        <v>265</v>
      </c>
      <c r="D220" s="52" t="s">
        <v>266</v>
      </c>
      <c r="E220" s="96">
        <v>0.7</v>
      </c>
      <c r="F220" s="52" t="s">
        <v>456</v>
      </c>
      <c r="G220" s="95">
        <v>0</v>
      </c>
      <c r="H220" s="96">
        <v>0.7</v>
      </c>
      <c r="I220" s="96"/>
      <c r="J220" s="132"/>
      <c r="K220" s="4" t="s">
        <v>267</v>
      </c>
    </row>
    <row r="221" spans="1:11" ht="61.5" customHeight="1">
      <c r="A221" s="224"/>
      <c r="B221" s="53" t="s">
        <v>66</v>
      </c>
      <c r="C221" s="59" t="s">
        <v>67</v>
      </c>
      <c r="D221" s="59" t="s">
        <v>68</v>
      </c>
      <c r="E221" s="27">
        <v>0.5</v>
      </c>
      <c r="F221" s="52" t="s">
        <v>457</v>
      </c>
      <c r="G221" s="66">
        <v>0</v>
      </c>
      <c r="H221" s="27">
        <v>1</v>
      </c>
      <c r="I221" s="27"/>
      <c r="J221" s="27"/>
      <c r="K221" s="53" t="s">
        <v>69</v>
      </c>
    </row>
    <row r="222" spans="1:11" ht="60">
      <c r="A222" s="224"/>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16" t="s">
        <v>670</v>
      </c>
      <c r="B225" s="216"/>
      <c r="C225" s="216"/>
      <c r="D225" s="216"/>
      <c r="E225" s="216"/>
      <c r="F225" s="216"/>
      <c r="G225" s="216"/>
      <c r="H225" s="216"/>
      <c r="I225" s="216"/>
      <c r="J225" s="216"/>
      <c r="K225" s="216"/>
    </row>
    <row r="226" spans="1:11" s="2" customFormat="1" ht="37.5" customHeight="1">
      <c r="A226" s="278" t="s">
        <v>1</v>
      </c>
      <c r="B226" s="215" t="s">
        <v>2</v>
      </c>
      <c r="C226" s="215" t="s">
        <v>527</v>
      </c>
      <c r="D226" s="269" t="s">
        <v>3</v>
      </c>
      <c r="E226" s="215" t="s">
        <v>528</v>
      </c>
      <c r="F226" s="215"/>
      <c r="G226" s="215" t="s">
        <v>515</v>
      </c>
      <c r="H226" s="215"/>
      <c r="I226" s="215"/>
      <c r="J226" s="124"/>
      <c r="K226" s="215" t="s">
        <v>5</v>
      </c>
    </row>
    <row r="227" spans="1:11" s="2" customFormat="1" ht="36">
      <c r="A227" s="278"/>
      <c r="B227" s="215"/>
      <c r="C227" s="215"/>
      <c r="D227" s="269"/>
      <c r="E227" s="48" t="s">
        <v>392</v>
      </c>
      <c r="F227" s="48" t="s">
        <v>391</v>
      </c>
      <c r="G227" s="3" t="s">
        <v>516</v>
      </c>
      <c r="H227" s="3" t="s">
        <v>517</v>
      </c>
      <c r="I227" s="3" t="s">
        <v>396</v>
      </c>
      <c r="J227" s="3"/>
      <c r="K227" s="215"/>
    </row>
    <row r="228" spans="1:11" ht="391.5" customHeight="1">
      <c r="A228" s="222" t="s">
        <v>120</v>
      </c>
      <c r="B228" s="222" t="s">
        <v>121</v>
      </c>
      <c r="C228" s="222" t="s">
        <v>332</v>
      </c>
      <c r="D228" s="52" t="s">
        <v>122</v>
      </c>
      <c r="E228" s="123" t="s">
        <v>722</v>
      </c>
      <c r="F228" s="137" t="s">
        <v>720</v>
      </c>
      <c r="G228" s="95">
        <v>0</v>
      </c>
      <c r="H228" s="96">
        <v>1</v>
      </c>
      <c r="I228" s="95"/>
      <c r="J228" s="134"/>
      <c r="K228" s="52" t="s">
        <v>123</v>
      </c>
    </row>
    <row r="229" spans="1:11" ht="234" customHeight="1">
      <c r="A229" s="224"/>
      <c r="B229" s="222"/>
      <c r="C229" s="222"/>
      <c r="D229" s="52" t="s">
        <v>468</v>
      </c>
      <c r="E229" s="77">
        <v>86</v>
      </c>
      <c r="F229" s="97" t="s">
        <v>593</v>
      </c>
      <c r="G229" s="77">
        <v>0</v>
      </c>
      <c r="H229" s="99"/>
      <c r="I229" s="95"/>
      <c r="J229" s="134"/>
      <c r="K229" s="52" t="s">
        <v>123</v>
      </c>
    </row>
    <row r="230" spans="1:11" ht="62.25" customHeight="1">
      <c r="A230" s="224"/>
      <c r="B230" s="250"/>
      <c r="C230" s="250"/>
      <c r="D230" s="52" t="s">
        <v>374</v>
      </c>
      <c r="E230" s="77">
        <v>1</v>
      </c>
      <c r="F230" s="97" t="s">
        <v>592</v>
      </c>
      <c r="G230" s="77">
        <v>0</v>
      </c>
      <c r="H230" s="77">
        <v>4</v>
      </c>
      <c r="I230" s="97"/>
      <c r="J230" s="133"/>
      <c r="K230" s="52" t="s">
        <v>123</v>
      </c>
    </row>
    <row r="231" spans="1:11" ht="183.75" customHeight="1">
      <c r="A231" s="224"/>
      <c r="B231" s="250"/>
      <c r="C231" s="250"/>
      <c r="D231" s="52" t="s">
        <v>333</v>
      </c>
      <c r="E231" s="77">
        <v>1</v>
      </c>
      <c r="F231" s="122" t="s">
        <v>721</v>
      </c>
      <c r="G231" s="77">
        <v>0</v>
      </c>
      <c r="H231" s="77">
        <v>1</v>
      </c>
      <c r="I231" s="97"/>
      <c r="J231" s="133"/>
      <c r="K231" s="52" t="s">
        <v>123</v>
      </c>
    </row>
    <row r="232" spans="1:11" ht="58.5" customHeight="1">
      <c r="A232" s="224"/>
      <c r="B232" s="97" t="s">
        <v>66</v>
      </c>
      <c r="C232" s="56" t="s">
        <v>67</v>
      </c>
      <c r="D232" s="56" t="s">
        <v>68</v>
      </c>
      <c r="E232" s="78">
        <v>1</v>
      </c>
      <c r="F232" s="97" t="s">
        <v>460</v>
      </c>
      <c r="G232" s="79">
        <v>0</v>
      </c>
      <c r="H232" s="78">
        <v>1</v>
      </c>
      <c r="I232" s="78"/>
      <c r="J232" s="78"/>
      <c r="K232" s="52" t="s">
        <v>123</v>
      </c>
    </row>
    <row r="233" spans="1:11" ht="108">
      <c r="A233" s="224"/>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79" t="s">
        <v>327</v>
      </c>
      <c r="B236" s="279"/>
      <c r="C236" s="279"/>
      <c r="D236" s="279"/>
      <c r="E236" s="279"/>
      <c r="F236" s="279"/>
      <c r="G236" s="279"/>
      <c r="H236" s="279"/>
      <c r="I236" s="279"/>
      <c r="J236" s="279"/>
      <c r="K236" s="279"/>
    </row>
    <row r="237" spans="1:11" s="2" customFormat="1" ht="35.25" customHeight="1">
      <c r="A237" s="46" t="s">
        <v>477</v>
      </c>
      <c r="B237" s="215" t="s">
        <v>479</v>
      </c>
      <c r="C237" s="215" t="s">
        <v>514</v>
      </c>
      <c r="D237" s="215" t="s">
        <v>3</v>
      </c>
      <c r="E237" s="215" t="s">
        <v>528</v>
      </c>
      <c r="F237" s="215"/>
      <c r="G237" s="215" t="s">
        <v>4</v>
      </c>
      <c r="H237" s="215"/>
      <c r="I237" s="215"/>
      <c r="J237" s="124"/>
      <c r="K237" s="215" t="s">
        <v>394</v>
      </c>
    </row>
    <row r="238" spans="1:11" s="2" customFormat="1" ht="36">
      <c r="A238" s="46" t="s">
        <v>478</v>
      </c>
      <c r="B238" s="215"/>
      <c r="C238" s="215"/>
      <c r="D238" s="215"/>
      <c r="E238" s="48" t="s">
        <v>392</v>
      </c>
      <c r="F238" s="48" t="s">
        <v>391</v>
      </c>
      <c r="G238" s="3" t="s">
        <v>516</v>
      </c>
      <c r="H238" s="3" t="s">
        <v>517</v>
      </c>
      <c r="I238" s="3" t="s">
        <v>396</v>
      </c>
      <c r="J238" s="3"/>
      <c r="K238" s="215"/>
    </row>
    <row r="239" spans="1:11" ht="65.25" customHeight="1">
      <c r="A239" s="220" t="s">
        <v>84</v>
      </c>
      <c r="B239" s="222" t="s">
        <v>124</v>
      </c>
      <c r="C239" s="222" t="s">
        <v>125</v>
      </c>
      <c r="D239" s="19" t="s">
        <v>126</v>
      </c>
      <c r="E239" s="38">
        <v>179</v>
      </c>
      <c r="F239" s="18" t="s">
        <v>462</v>
      </c>
      <c r="G239" s="20">
        <v>0</v>
      </c>
      <c r="H239" s="20" t="s">
        <v>129</v>
      </c>
      <c r="I239" s="20"/>
      <c r="J239" s="131"/>
      <c r="K239" s="76" t="s">
        <v>127</v>
      </c>
    </row>
    <row r="240" spans="1:11" ht="36">
      <c r="A240" s="220"/>
      <c r="B240" s="222"/>
      <c r="C240" s="222"/>
      <c r="D240" s="6" t="s">
        <v>128</v>
      </c>
      <c r="E240" s="19">
        <v>1</v>
      </c>
      <c r="F240" s="18" t="s">
        <v>463</v>
      </c>
      <c r="G240" s="20">
        <v>0</v>
      </c>
      <c r="H240" s="19">
        <v>1</v>
      </c>
      <c r="I240" s="19"/>
      <c r="J240" s="19"/>
      <c r="K240" s="76" t="s">
        <v>127</v>
      </c>
    </row>
    <row r="241" spans="1:11" ht="36">
      <c r="A241" s="220"/>
      <c r="B241" s="49" t="s">
        <v>66</v>
      </c>
      <c r="C241" s="6" t="s">
        <v>67</v>
      </c>
      <c r="D241" s="6" t="s">
        <v>68</v>
      </c>
      <c r="E241" s="27">
        <v>1</v>
      </c>
      <c r="F241" s="18" t="s">
        <v>464</v>
      </c>
      <c r="G241" s="66">
        <v>0</v>
      </c>
      <c r="H241" s="27">
        <v>1</v>
      </c>
      <c r="I241" s="27"/>
      <c r="J241" s="27"/>
      <c r="K241" s="76" t="s">
        <v>127</v>
      </c>
    </row>
    <row r="242" spans="1:11" ht="60">
      <c r="A242" s="220"/>
      <c r="B242" s="49" t="s">
        <v>70</v>
      </c>
      <c r="C242" s="6" t="s">
        <v>71</v>
      </c>
      <c r="D242" s="6" t="s">
        <v>72</v>
      </c>
      <c r="E242" s="19">
        <v>1</v>
      </c>
      <c r="F242" s="18" t="s">
        <v>465</v>
      </c>
      <c r="G242" s="66">
        <v>0</v>
      </c>
      <c r="H242" s="27">
        <v>1</v>
      </c>
      <c r="I242" s="27"/>
      <c r="J242" s="27"/>
      <c r="K242" s="76" t="s">
        <v>127</v>
      </c>
    </row>
    <row r="243" spans="8:11" ht="12.75">
      <c r="H243" s="219" t="s">
        <v>657</v>
      </c>
      <c r="I243" s="219"/>
      <c r="J243" s="219"/>
      <c r="K243" s="219"/>
    </row>
    <row r="244" ht="12">
      <c r="A244" s="1" t="s">
        <v>623</v>
      </c>
    </row>
    <row r="248" spans="1:2" ht="12">
      <c r="A248" s="277" t="s">
        <v>714</v>
      </c>
      <c r="B248" s="277"/>
    </row>
    <row r="249" spans="1:2" ht="12">
      <c r="A249" s="276" t="s">
        <v>715</v>
      </c>
      <c r="B249" s="276"/>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29" t="s">
        <v>574</v>
      </c>
      <c r="B1" s="229"/>
      <c r="C1" s="229"/>
      <c r="D1" s="229"/>
      <c r="E1" s="229"/>
      <c r="F1" s="229"/>
      <c r="G1" s="229"/>
      <c r="H1" s="229"/>
      <c r="I1" s="229"/>
      <c r="J1" s="229"/>
      <c r="K1" s="229"/>
    </row>
    <row r="2" spans="1:11" ht="21" customHeight="1">
      <c r="A2" s="229" t="s">
        <v>0</v>
      </c>
      <c r="B2" s="229"/>
      <c r="C2" s="229"/>
      <c r="D2" s="229"/>
      <c r="E2" s="229"/>
      <c r="F2" s="229"/>
      <c r="G2" s="229"/>
      <c r="H2" s="229"/>
      <c r="I2" s="229"/>
      <c r="J2" s="229"/>
      <c r="K2" s="229"/>
    </row>
    <row r="3" spans="1:11" ht="31.5" customHeight="1">
      <c r="A3" s="230" t="s">
        <v>208</v>
      </c>
      <c r="B3" s="231"/>
      <c r="C3" s="231"/>
      <c r="D3" s="231"/>
      <c r="E3" s="231"/>
      <c r="F3" s="231"/>
      <c r="G3" s="231"/>
      <c r="H3" s="231"/>
      <c r="I3" s="231"/>
      <c r="J3" s="231"/>
      <c r="K3" s="231"/>
    </row>
    <row r="4" spans="1:11" s="33" customFormat="1" ht="40.5" customHeight="1">
      <c r="A4" s="47" t="s">
        <v>477</v>
      </c>
      <c r="B4" s="215" t="s">
        <v>479</v>
      </c>
      <c r="C4" s="215" t="s">
        <v>514</v>
      </c>
      <c r="D4" s="215" t="s">
        <v>3</v>
      </c>
      <c r="E4" s="232" t="s">
        <v>528</v>
      </c>
      <c r="F4" s="234"/>
      <c r="G4" s="232" t="s">
        <v>515</v>
      </c>
      <c r="H4" s="233"/>
      <c r="I4" s="233"/>
      <c r="J4" s="234"/>
      <c r="K4" s="215" t="s">
        <v>485</v>
      </c>
    </row>
    <row r="5" spans="1:11" s="33" customFormat="1" ht="36">
      <c r="A5" s="47" t="s">
        <v>478</v>
      </c>
      <c r="B5" s="215"/>
      <c r="C5" s="215"/>
      <c r="D5" s="215"/>
      <c r="E5" s="124" t="s">
        <v>392</v>
      </c>
      <c r="F5" s="124" t="s">
        <v>391</v>
      </c>
      <c r="G5" s="3" t="s">
        <v>516</v>
      </c>
      <c r="H5" s="3" t="s">
        <v>517</v>
      </c>
      <c r="I5" s="3" t="s">
        <v>396</v>
      </c>
      <c r="J5" s="3" t="s">
        <v>391</v>
      </c>
      <c r="K5" s="215"/>
    </row>
    <row r="6" spans="1:11" s="5" customFormat="1" ht="60" customHeight="1">
      <c r="A6" s="237" t="s">
        <v>6</v>
      </c>
      <c r="B6" s="128" t="s">
        <v>7</v>
      </c>
      <c r="C6" s="4" t="s">
        <v>8</v>
      </c>
      <c r="D6" s="4" t="s">
        <v>393</v>
      </c>
      <c r="E6" s="32" t="s">
        <v>492</v>
      </c>
      <c r="F6" s="217" t="s">
        <v>671</v>
      </c>
      <c r="G6" s="32">
        <v>273</v>
      </c>
      <c r="H6" s="32">
        <v>600</v>
      </c>
      <c r="I6" s="138" t="s">
        <v>723</v>
      </c>
      <c r="J6" s="157" t="s">
        <v>790</v>
      </c>
      <c r="K6" s="126" t="s">
        <v>9</v>
      </c>
    </row>
    <row r="7" spans="1:11" s="5" customFormat="1" ht="60">
      <c r="A7" s="238"/>
      <c r="B7" s="128" t="s">
        <v>10</v>
      </c>
      <c r="C7" s="4" t="s">
        <v>11</v>
      </c>
      <c r="D7" s="4" t="s">
        <v>350</v>
      </c>
      <c r="E7" s="134" t="s">
        <v>493</v>
      </c>
      <c r="F7" s="218"/>
      <c r="G7" s="32">
        <v>275</v>
      </c>
      <c r="H7" s="32">
        <v>500</v>
      </c>
      <c r="I7" s="138" t="s">
        <v>724</v>
      </c>
      <c r="J7" s="157" t="s">
        <v>790</v>
      </c>
      <c r="K7" s="126" t="s">
        <v>9</v>
      </c>
    </row>
    <row r="8" spans="1:12" s="33" customFormat="1" ht="83.25" customHeight="1">
      <c r="A8" s="239"/>
      <c r="B8" s="226" t="s">
        <v>13</v>
      </c>
      <c r="C8" s="128" t="s">
        <v>518</v>
      </c>
      <c r="D8" s="128" t="s">
        <v>14</v>
      </c>
      <c r="E8" s="128" t="s">
        <v>397</v>
      </c>
      <c r="F8" s="4" t="s">
        <v>672</v>
      </c>
      <c r="G8" s="32">
        <v>0</v>
      </c>
      <c r="H8" s="32">
        <v>1</v>
      </c>
      <c r="I8" s="66" t="s">
        <v>397</v>
      </c>
      <c r="J8" s="157" t="s">
        <v>791</v>
      </c>
      <c r="K8" s="154" t="s">
        <v>793</v>
      </c>
      <c r="L8" s="33">
        <v>616</v>
      </c>
    </row>
    <row r="9" spans="1:12" s="33" customFormat="1" ht="113.25" customHeight="1">
      <c r="A9" s="239"/>
      <c r="B9" s="227"/>
      <c r="C9" s="4" t="s">
        <v>355</v>
      </c>
      <c r="D9" s="4" t="s">
        <v>351</v>
      </c>
      <c r="E9" s="4" t="s">
        <v>629</v>
      </c>
      <c r="F9" s="4" t="s">
        <v>630</v>
      </c>
      <c r="G9" s="23">
        <v>0</v>
      </c>
      <c r="H9" s="34" t="s">
        <v>727</v>
      </c>
      <c r="I9" s="156" t="s">
        <v>728</v>
      </c>
      <c r="J9" s="157" t="s">
        <v>794</v>
      </c>
      <c r="K9" s="152" t="s">
        <v>795</v>
      </c>
      <c r="L9" s="33">
        <v>1110</v>
      </c>
    </row>
    <row r="10" spans="1:11" s="33" customFormat="1" ht="51" customHeight="1">
      <c r="A10" s="239"/>
      <c r="B10" s="227"/>
      <c r="C10" s="4" t="s">
        <v>642</v>
      </c>
      <c r="D10" s="4" t="s">
        <v>673</v>
      </c>
      <c r="E10" s="4" t="s">
        <v>398</v>
      </c>
      <c r="F10" s="4"/>
      <c r="G10" s="23">
        <v>0</v>
      </c>
      <c r="H10" s="34" t="s">
        <v>448</v>
      </c>
      <c r="I10" s="145">
        <v>1</v>
      </c>
      <c r="J10" s="157" t="s">
        <v>796</v>
      </c>
      <c r="K10" s="152" t="s">
        <v>792</v>
      </c>
    </row>
    <row r="11" spans="1:11" s="33" customFormat="1" ht="90.75" customHeight="1">
      <c r="A11" s="239"/>
      <c r="B11" s="227"/>
      <c r="C11" s="4" t="s">
        <v>674</v>
      </c>
      <c r="D11" s="4" t="s">
        <v>797</v>
      </c>
      <c r="E11" s="4" t="s">
        <v>398</v>
      </c>
      <c r="F11" s="4"/>
      <c r="G11" s="23">
        <v>0</v>
      </c>
      <c r="H11" s="34" t="s">
        <v>448</v>
      </c>
      <c r="I11" s="32">
        <v>0.1</v>
      </c>
      <c r="J11" s="157" t="s">
        <v>798</v>
      </c>
      <c r="K11" s="125" t="s">
        <v>12</v>
      </c>
    </row>
    <row r="12" spans="1:11" s="33" customFormat="1" ht="107.25" customHeight="1">
      <c r="A12" s="239"/>
      <c r="B12" s="228"/>
      <c r="C12" s="35" t="s">
        <v>376</v>
      </c>
      <c r="D12" s="152" t="s">
        <v>799</v>
      </c>
      <c r="E12" s="4" t="s">
        <v>629</v>
      </c>
      <c r="F12" s="4" t="s">
        <v>856</v>
      </c>
      <c r="G12" s="23">
        <v>0</v>
      </c>
      <c r="H12" s="34" t="s">
        <v>640</v>
      </c>
      <c r="I12" s="34" t="s">
        <v>640</v>
      </c>
      <c r="J12" s="157" t="s">
        <v>729</v>
      </c>
      <c r="K12" s="152" t="s">
        <v>792</v>
      </c>
    </row>
    <row r="13" spans="1:11" s="8" customFormat="1" ht="116.25" customHeight="1">
      <c r="A13" s="239"/>
      <c r="B13" s="226" t="s">
        <v>15</v>
      </c>
      <c r="C13" s="128" t="s">
        <v>379</v>
      </c>
      <c r="D13" s="157" t="s">
        <v>803</v>
      </c>
      <c r="E13" s="128">
        <v>2</v>
      </c>
      <c r="F13" s="4" t="s">
        <v>632</v>
      </c>
      <c r="G13" s="36">
        <v>0</v>
      </c>
      <c r="H13" s="37">
        <v>1</v>
      </c>
      <c r="I13" s="146">
        <v>1</v>
      </c>
      <c r="J13" s="157" t="s">
        <v>800</v>
      </c>
      <c r="K13" s="126" t="s">
        <v>17</v>
      </c>
    </row>
    <row r="14" spans="1:11" s="8" customFormat="1" ht="74.25" customHeight="1">
      <c r="A14" s="239"/>
      <c r="B14" s="235"/>
      <c r="C14" s="4" t="s">
        <v>801</v>
      </c>
      <c r="D14" s="4" t="s">
        <v>802</v>
      </c>
      <c r="E14" s="4" t="s">
        <v>398</v>
      </c>
      <c r="F14" s="4"/>
      <c r="G14" s="36">
        <v>0</v>
      </c>
      <c r="H14" s="37">
        <v>4</v>
      </c>
      <c r="I14" s="37" t="s">
        <v>728</v>
      </c>
      <c r="J14" s="4" t="s">
        <v>730</v>
      </c>
      <c r="K14" s="126" t="s">
        <v>17</v>
      </c>
    </row>
    <row r="15" spans="1:11" s="8" customFormat="1" ht="97.5" customHeight="1">
      <c r="A15" s="239"/>
      <c r="B15" s="240" t="s">
        <v>826</v>
      </c>
      <c r="C15" s="128" t="s">
        <v>19</v>
      </c>
      <c r="D15" s="128" t="s">
        <v>85</v>
      </c>
      <c r="E15" s="128" t="s">
        <v>650</v>
      </c>
      <c r="F15" s="4"/>
      <c r="G15" s="36">
        <v>0</v>
      </c>
      <c r="H15" s="38">
        <v>4</v>
      </c>
      <c r="I15" s="37">
        <v>4</v>
      </c>
      <c r="J15" s="4" t="s">
        <v>732</v>
      </c>
      <c r="K15" s="126" t="s">
        <v>21</v>
      </c>
    </row>
    <row r="16" spans="1:11" s="8" customFormat="1" ht="61.5" customHeight="1">
      <c r="A16" s="239"/>
      <c r="B16" s="240"/>
      <c r="C16" s="128" t="s">
        <v>22</v>
      </c>
      <c r="D16" s="157" t="s">
        <v>804</v>
      </c>
      <c r="E16" s="128" t="s">
        <v>650</v>
      </c>
      <c r="F16" s="4"/>
      <c r="G16" s="36">
        <v>0</v>
      </c>
      <c r="H16" s="38">
        <v>4</v>
      </c>
      <c r="I16" s="37">
        <v>4</v>
      </c>
      <c r="J16" s="4" t="s">
        <v>731</v>
      </c>
      <c r="K16" s="126" t="s">
        <v>17</v>
      </c>
    </row>
    <row r="17" spans="1:11" s="8" customFormat="1" ht="52.5" customHeight="1">
      <c r="A17" s="239"/>
      <c r="B17" s="226" t="s">
        <v>352</v>
      </c>
      <c r="C17" s="126" t="s">
        <v>25</v>
      </c>
      <c r="D17" s="157" t="s">
        <v>805</v>
      </c>
      <c r="E17" s="128">
        <v>1</v>
      </c>
      <c r="F17" s="133"/>
      <c r="G17" s="36">
        <v>0</v>
      </c>
      <c r="H17" s="37">
        <v>1</v>
      </c>
      <c r="I17" s="37">
        <v>1</v>
      </c>
      <c r="J17" s="4"/>
      <c r="K17" s="154" t="s">
        <v>813</v>
      </c>
    </row>
    <row r="18" spans="1:11" s="8" customFormat="1" ht="52.5" customHeight="1">
      <c r="A18" s="239"/>
      <c r="B18" s="239"/>
      <c r="C18" s="4" t="s">
        <v>644</v>
      </c>
      <c r="D18" s="4" t="s">
        <v>806</v>
      </c>
      <c r="E18" s="128" t="s">
        <v>658</v>
      </c>
      <c r="F18" s="133"/>
      <c r="G18" s="36">
        <v>0</v>
      </c>
      <c r="H18" s="37">
        <v>40</v>
      </c>
      <c r="I18" s="37" t="s">
        <v>808</v>
      </c>
      <c r="J18" s="4"/>
      <c r="K18" s="154" t="s">
        <v>813</v>
      </c>
    </row>
    <row r="19" spans="1:11" s="8" customFormat="1" ht="90" customHeight="1">
      <c r="A19" s="239"/>
      <c r="B19" s="241"/>
      <c r="C19" s="4" t="s">
        <v>709</v>
      </c>
      <c r="D19" s="4" t="s">
        <v>807</v>
      </c>
      <c r="E19" s="157" t="s">
        <v>809</v>
      </c>
      <c r="F19" s="133"/>
      <c r="G19" s="36">
        <v>0</v>
      </c>
      <c r="H19" s="37">
        <v>160</v>
      </c>
      <c r="I19" s="37" t="s">
        <v>810</v>
      </c>
      <c r="J19" s="4" t="s">
        <v>811</v>
      </c>
      <c r="K19" s="154" t="s">
        <v>813</v>
      </c>
    </row>
    <row r="20" spans="1:11" s="8" customFormat="1" ht="180.75" customHeight="1">
      <c r="A20" s="239"/>
      <c r="B20" s="241"/>
      <c r="C20" s="128" t="s">
        <v>30</v>
      </c>
      <c r="D20" s="157" t="s">
        <v>816</v>
      </c>
      <c r="E20" s="128" t="s">
        <v>634</v>
      </c>
      <c r="F20" s="133"/>
      <c r="G20" s="36">
        <v>0</v>
      </c>
      <c r="H20" s="37">
        <v>50</v>
      </c>
      <c r="I20" s="37" t="s">
        <v>812</v>
      </c>
      <c r="J20" s="153" t="s">
        <v>814</v>
      </c>
      <c r="K20" s="154" t="s">
        <v>813</v>
      </c>
    </row>
    <row r="21" spans="1:11" s="8" customFormat="1" ht="60.75" customHeight="1">
      <c r="A21" s="239"/>
      <c r="B21" s="241"/>
      <c r="C21" s="128" t="s">
        <v>32</v>
      </c>
      <c r="D21" s="157" t="s">
        <v>815</v>
      </c>
      <c r="E21" s="128" t="s">
        <v>635</v>
      </c>
      <c r="F21" s="128"/>
      <c r="G21" s="36">
        <v>4</v>
      </c>
      <c r="H21" s="37">
        <v>48</v>
      </c>
      <c r="I21" s="37" t="s">
        <v>817</v>
      </c>
      <c r="J21" s="141" t="s">
        <v>733</v>
      </c>
      <c r="K21" s="154" t="s">
        <v>813</v>
      </c>
    </row>
    <row r="22" spans="1:11" s="7" customFormat="1" ht="104.25" customHeight="1">
      <c r="A22" s="237" t="s">
        <v>34</v>
      </c>
      <c r="B22" s="128" t="s">
        <v>35</v>
      </c>
      <c r="C22" s="157" t="s">
        <v>818</v>
      </c>
      <c r="D22" s="157" t="s">
        <v>819</v>
      </c>
      <c r="E22" s="32" t="s">
        <v>494</v>
      </c>
      <c r="F22" s="128"/>
      <c r="G22" s="38">
        <v>603</v>
      </c>
      <c r="H22" s="32">
        <v>630</v>
      </c>
      <c r="I22" s="138" t="s">
        <v>725</v>
      </c>
      <c r="J22" s="153" t="s">
        <v>820</v>
      </c>
      <c r="K22" s="126" t="s">
        <v>38</v>
      </c>
    </row>
    <row r="23" spans="1:11" s="8" customFormat="1" ht="72">
      <c r="A23" s="239"/>
      <c r="B23" s="226" t="s">
        <v>39</v>
      </c>
      <c r="C23" s="126" t="s">
        <v>519</v>
      </c>
      <c r="D23" s="126" t="s">
        <v>40</v>
      </c>
      <c r="E23" s="155">
        <v>1</v>
      </c>
      <c r="F23" s="133" t="s">
        <v>568</v>
      </c>
      <c r="G23" s="32">
        <v>0</v>
      </c>
      <c r="H23" s="32">
        <v>1</v>
      </c>
      <c r="I23" s="160">
        <v>1</v>
      </c>
      <c r="J23" s="141" t="s">
        <v>734</v>
      </c>
      <c r="K23" s="126" t="s">
        <v>12</v>
      </c>
    </row>
    <row r="24" spans="1:11" s="8" customFormat="1" ht="52.5" customHeight="1">
      <c r="A24" s="239"/>
      <c r="B24" s="227"/>
      <c r="C24" s="154" t="s">
        <v>676</v>
      </c>
      <c r="D24" s="154" t="s">
        <v>797</v>
      </c>
      <c r="E24" s="4" t="s">
        <v>398</v>
      </c>
      <c r="F24" s="152"/>
      <c r="G24" s="23">
        <v>2</v>
      </c>
      <c r="H24" s="161" t="s">
        <v>646</v>
      </c>
      <c r="I24" s="161" t="s">
        <v>276</v>
      </c>
      <c r="J24" s="154" t="s">
        <v>821</v>
      </c>
      <c r="K24" s="152" t="s">
        <v>12</v>
      </c>
    </row>
    <row r="25" spans="1:11" s="8" customFormat="1" ht="102.75" customHeight="1">
      <c r="A25" s="239"/>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39"/>
      <c r="B26" s="240" t="s">
        <v>825</v>
      </c>
      <c r="C26" s="126" t="s">
        <v>42</v>
      </c>
      <c r="D26" s="126" t="s">
        <v>20</v>
      </c>
      <c r="E26" s="155">
        <v>1</v>
      </c>
      <c r="F26" s="126"/>
      <c r="G26" s="36">
        <v>0</v>
      </c>
      <c r="H26" s="38">
        <v>1</v>
      </c>
      <c r="I26" s="160">
        <v>1</v>
      </c>
      <c r="J26" s="141" t="s">
        <v>735</v>
      </c>
      <c r="K26" s="126" t="s">
        <v>27</v>
      </c>
    </row>
    <row r="27" spans="1:11" s="8" customFormat="1" ht="60">
      <c r="A27" s="239"/>
      <c r="B27" s="240"/>
      <c r="C27" s="126" t="s">
        <v>43</v>
      </c>
      <c r="D27" s="126" t="s">
        <v>651</v>
      </c>
      <c r="E27" s="155">
        <v>5</v>
      </c>
      <c r="F27" s="126"/>
      <c r="G27" s="36">
        <v>0</v>
      </c>
      <c r="H27" s="38">
        <v>5</v>
      </c>
      <c r="I27" s="160">
        <v>1</v>
      </c>
      <c r="J27" s="141" t="s">
        <v>738</v>
      </c>
      <c r="K27" s="126" t="s">
        <v>17</v>
      </c>
    </row>
    <row r="28" spans="1:11" s="8" customFormat="1" ht="72" customHeight="1">
      <c r="A28" s="239"/>
      <c r="B28" s="242" t="s">
        <v>352</v>
      </c>
      <c r="C28" s="125" t="s">
        <v>25</v>
      </c>
      <c r="D28" s="126" t="s">
        <v>26</v>
      </c>
      <c r="E28" s="155">
        <v>1</v>
      </c>
      <c r="F28" s="126"/>
      <c r="G28" s="36">
        <v>0</v>
      </c>
      <c r="H28" s="38">
        <v>1</v>
      </c>
      <c r="I28" s="160">
        <v>1</v>
      </c>
      <c r="J28" s="141" t="s">
        <v>739</v>
      </c>
      <c r="K28" s="126" t="s">
        <v>17</v>
      </c>
    </row>
    <row r="29" spans="1:11" s="8" customFormat="1" ht="120">
      <c r="A29" s="239"/>
      <c r="B29" s="243"/>
      <c r="C29" s="4" t="s">
        <v>709</v>
      </c>
      <c r="D29" s="4" t="s">
        <v>678</v>
      </c>
      <c r="E29" s="155">
        <v>120</v>
      </c>
      <c r="F29" s="126" t="s">
        <v>710</v>
      </c>
      <c r="G29" s="36">
        <v>0</v>
      </c>
      <c r="H29" s="38">
        <v>200</v>
      </c>
      <c r="I29" s="160" t="s">
        <v>828</v>
      </c>
      <c r="J29" s="141" t="s">
        <v>740</v>
      </c>
      <c r="K29" s="126" t="s">
        <v>27</v>
      </c>
    </row>
    <row r="30" spans="1:11" s="8" customFormat="1" ht="36">
      <c r="A30" s="239"/>
      <c r="B30" s="243"/>
      <c r="C30" s="4" t="s">
        <v>644</v>
      </c>
      <c r="D30" s="4" t="s">
        <v>647</v>
      </c>
      <c r="E30" s="155">
        <v>45</v>
      </c>
      <c r="F30" s="126"/>
      <c r="G30" s="36">
        <v>0</v>
      </c>
      <c r="H30" s="38">
        <v>45</v>
      </c>
      <c r="I30" s="160" t="s">
        <v>829</v>
      </c>
      <c r="J30" s="141" t="s">
        <v>736</v>
      </c>
      <c r="K30" s="126" t="s">
        <v>17</v>
      </c>
    </row>
    <row r="31" spans="1:11" s="8" customFormat="1" ht="24">
      <c r="A31" s="239"/>
      <c r="B31" s="243"/>
      <c r="C31" s="126" t="s">
        <v>30</v>
      </c>
      <c r="D31" s="126" t="s">
        <v>44</v>
      </c>
      <c r="E31" s="155">
        <v>50</v>
      </c>
      <c r="F31" s="133"/>
      <c r="G31" s="36">
        <v>0</v>
      </c>
      <c r="H31" s="38">
        <v>50</v>
      </c>
      <c r="I31" s="160" t="s">
        <v>830</v>
      </c>
      <c r="J31" s="141"/>
      <c r="K31" s="126" t="s">
        <v>17</v>
      </c>
    </row>
    <row r="32" spans="1:11" s="8" customFormat="1" ht="36">
      <c r="A32" s="239"/>
      <c r="B32" s="244"/>
      <c r="C32" s="126" t="s">
        <v>32</v>
      </c>
      <c r="D32" s="126" t="s">
        <v>33</v>
      </c>
      <c r="E32" s="155">
        <v>60</v>
      </c>
      <c r="F32" s="133"/>
      <c r="G32" s="36">
        <v>0</v>
      </c>
      <c r="H32" s="38">
        <v>60</v>
      </c>
      <c r="I32" s="160" t="s">
        <v>831</v>
      </c>
      <c r="J32" s="141" t="s">
        <v>737</v>
      </c>
      <c r="K32" s="126" t="s">
        <v>17</v>
      </c>
    </row>
    <row r="33" spans="1:11" s="176" customFormat="1" ht="132">
      <c r="A33" s="239"/>
      <c r="B33" s="226" t="s">
        <v>45</v>
      </c>
      <c r="C33" s="171" t="s">
        <v>832</v>
      </c>
      <c r="D33" s="171" t="s">
        <v>833</v>
      </c>
      <c r="E33" s="172" t="s">
        <v>421</v>
      </c>
      <c r="F33" s="173" t="s">
        <v>536</v>
      </c>
      <c r="G33" s="174">
        <v>0</v>
      </c>
      <c r="H33" s="171" t="s">
        <v>570</v>
      </c>
      <c r="I33" s="175"/>
      <c r="J33" s="175"/>
      <c r="K33" s="173" t="s">
        <v>835</v>
      </c>
    </row>
    <row r="34" spans="1:11" s="8" customFormat="1" ht="48">
      <c r="A34" s="239"/>
      <c r="B34" s="245"/>
      <c r="C34" s="126" t="s">
        <v>402</v>
      </c>
      <c r="D34" s="154" t="s">
        <v>834</v>
      </c>
      <c r="E34" s="155">
        <v>1782</v>
      </c>
      <c r="F34" s="126"/>
      <c r="G34" s="36">
        <v>0</v>
      </c>
      <c r="H34" s="140" t="s">
        <v>570</v>
      </c>
      <c r="I34" s="38"/>
      <c r="J34" s="38"/>
      <c r="K34" s="126" t="s">
        <v>46</v>
      </c>
    </row>
    <row r="35" spans="1:11" s="8" customFormat="1" ht="72" customHeight="1">
      <c r="A35" s="237" t="s">
        <v>47</v>
      </c>
      <c r="B35" s="128" t="s">
        <v>48</v>
      </c>
      <c r="C35" s="128" t="s">
        <v>49</v>
      </c>
      <c r="D35" s="154" t="s">
        <v>836</v>
      </c>
      <c r="E35" s="128" t="s">
        <v>495</v>
      </c>
      <c r="F35" s="126"/>
      <c r="G35" s="38">
        <v>1090</v>
      </c>
      <c r="H35" s="38">
        <v>1200</v>
      </c>
      <c r="I35" s="32" t="s">
        <v>726</v>
      </c>
      <c r="J35" s="154" t="s">
        <v>790</v>
      </c>
      <c r="K35" s="126" t="s">
        <v>38</v>
      </c>
    </row>
    <row r="36" spans="1:11" s="8" customFormat="1" ht="84">
      <c r="A36" s="238"/>
      <c r="B36" s="226" t="s">
        <v>50</v>
      </c>
      <c r="C36" s="126" t="s">
        <v>519</v>
      </c>
      <c r="D36" s="126" t="s">
        <v>328</v>
      </c>
      <c r="E36" s="155">
        <v>1</v>
      </c>
      <c r="F36" s="133" t="s">
        <v>529</v>
      </c>
      <c r="G36" s="32">
        <v>0</v>
      </c>
      <c r="H36" s="147">
        <v>2</v>
      </c>
      <c r="I36" s="147">
        <v>2</v>
      </c>
      <c r="J36" s="153" t="s">
        <v>837</v>
      </c>
      <c r="K36" s="154" t="s">
        <v>792</v>
      </c>
    </row>
    <row r="37" spans="1:11" s="8" customFormat="1" ht="156">
      <c r="A37" s="238"/>
      <c r="B37" s="239"/>
      <c r="C37" s="4" t="s">
        <v>354</v>
      </c>
      <c r="D37" s="4" t="s">
        <v>351</v>
      </c>
      <c r="E37" s="156" t="s">
        <v>631</v>
      </c>
      <c r="F37" s="133" t="s">
        <v>636</v>
      </c>
      <c r="G37" s="23">
        <v>0</v>
      </c>
      <c r="H37" s="148" t="s">
        <v>640</v>
      </c>
      <c r="I37" s="148" t="s">
        <v>741</v>
      </c>
      <c r="J37" s="153" t="s">
        <v>838</v>
      </c>
      <c r="K37" s="125" t="s">
        <v>12</v>
      </c>
    </row>
    <row r="38" spans="1:11" s="8" customFormat="1" ht="132">
      <c r="A38" s="238"/>
      <c r="B38" s="239"/>
      <c r="C38" s="4" t="s">
        <v>372</v>
      </c>
      <c r="D38" s="4" t="s">
        <v>362</v>
      </c>
      <c r="E38" s="156" t="s">
        <v>637</v>
      </c>
      <c r="F38" s="56" t="s">
        <v>743</v>
      </c>
      <c r="G38" s="34" t="s">
        <v>375</v>
      </c>
      <c r="H38" s="148" t="s">
        <v>276</v>
      </c>
      <c r="I38" s="148" t="s">
        <v>742</v>
      </c>
      <c r="J38" s="153" t="s">
        <v>839</v>
      </c>
      <c r="K38" s="125" t="s">
        <v>708</v>
      </c>
    </row>
    <row r="39" spans="1:11" s="8" customFormat="1" ht="60">
      <c r="A39" s="238"/>
      <c r="B39" s="235"/>
      <c r="C39" s="35" t="s">
        <v>384</v>
      </c>
      <c r="D39" s="125" t="s">
        <v>377</v>
      </c>
      <c r="E39" s="165" t="s">
        <v>631</v>
      </c>
      <c r="F39" s="133" t="s">
        <v>529</v>
      </c>
      <c r="G39" s="23">
        <v>0</v>
      </c>
      <c r="H39" s="148" t="s">
        <v>640</v>
      </c>
      <c r="I39" s="148" t="s">
        <v>640</v>
      </c>
      <c r="J39" s="141" t="s">
        <v>744</v>
      </c>
      <c r="K39" s="125"/>
    </row>
    <row r="40" spans="1:11" s="8" customFormat="1" ht="108">
      <c r="A40" s="238"/>
      <c r="B40" s="128" t="s">
        <v>15</v>
      </c>
      <c r="C40" s="126" t="s">
        <v>51</v>
      </c>
      <c r="D40" s="128" t="s">
        <v>16</v>
      </c>
      <c r="E40" s="66" t="s">
        <v>631</v>
      </c>
      <c r="F40" s="125" t="s">
        <v>638</v>
      </c>
      <c r="G40" s="36">
        <v>0</v>
      </c>
      <c r="H40" s="38">
        <v>2</v>
      </c>
      <c r="I40" s="38">
        <v>2</v>
      </c>
      <c r="J40" s="139" t="s">
        <v>638</v>
      </c>
      <c r="K40" s="126" t="s">
        <v>52</v>
      </c>
    </row>
    <row r="41" spans="1:11" s="8" customFormat="1" ht="36">
      <c r="A41" s="238"/>
      <c r="B41" s="222" t="s">
        <v>18</v>
      </c>
      <c r="C41" s="125" t="s">
        <v>42</v>
      </c>
      <c r="D41" s="125" t="s">
        <v>20</v>
      </c>
      <c r="E41" s="66" t="s">
        <v>652</v>
      </c>
      <c r="F41" s="125"/>
      <c r="G41" s="36"/>
      <c r="H41" s="38">
        <v>1</v>
      </c>
      <c r="I41" s="38">
        <v>1</v>
      </c>
      <c r="J41" s="139"/>
      <c r="K41" s="154" t="s">
        <v>52</v>
      </c>
    </row>
    <row r="42" spans="1:11" s="8" customFormat="1" ht="48">
      <c r="A42" s="238"/>
      <c r="B42" s="222"/>
      <c r="C42" s="4" t="s">
        <v>679</v>
      </c>
      <c r="D42" s="4" t="s">
        <v>840</v>
      </c>
      <c r="E42" s="66">
        <v>2</v>
      </c>
      <c r="F42" s="157" t="s">
        <v>841</v>
      </c>
      <c r="G42" s="36">
        <v>0</v>
      </c>
      <c r="H42" s="38">
        <v>2</v>
      </c>
      <c r="I42" s="38">
        <v>2</v>
      </c>
      <c r="J42" s="139" t="s">
        <v>747</v>
      </c>
      <c r="K42" s="126" t="s">
        <v>52</v>
      </c>
    </row>
    <row r="43" spans="1:11" s="8" customFormat="1" ht="36" customHeight="1">
      <c r="A43" s="238"/>
      <c r="B43" s="226" t="s">
        <v>24</v>
      </c>
      <c r="C43" s="162" t="s">
        <v>25</v>
      </c>
      <c r="D43" s="166" t="s">
        <v>26</v>
      </c>
      <c r="E43" s="167" t="s">
        <v>397</v>
      </c>
      <c r="F43" s="166" t="s">
        <v>656</v>
      </c>
      <c r="G43" s="168">
        <v>0</v>
      </c>
      <c r="H43" s="169">
        <v>1</v>
      </c>
      <c r="I43" s="169">
        <v>2</v>
      </c>
      <c r="J43" s="164" t="s">
        <v>656</v>
      </c>
      <c r="K43" s="162" t="s">
        <v>27</v>
      </c>
    </row>
    <row r="44" spans="1:11" s="8" customFormat="1" ht="144">
      <c r="A44" s="238"/>
      <c r="B44" s="239"/>
      <c r="C44" s="126" t="s">
        <v>28</v>
      </c>
      <c r="D44" s="128" t="s">
        <v>29</v>
      </c>
      <c r="E44" s="66">
        <v>53</v>
      </c>
      <c r="F44" s="133" t="s">
        <v>530</v>
      </c>
      <c r="G44" s="36">
        <v>0</v>
      </c>
      <c r="H44" s="38">
        <v>40</v>
      </c>
      <c r="I44" s="155" t="s">
        <v>748</v>
      </c>
      <c r="J44" s="139"/>
      <c r="K44" s="126" t="s">
        <v>27</v>
      </c>
    </row>
    <row r="45" spans="1:11" s="8" customFormat="1" ht="60">
      <c r="A45" s="238"/>
      <c r="B45" s="239"/>
      <c r="C45" s="4" t="s">
        <v>709</v>
      </c>
      <c r="D45" s="4" t="s">
        <v>680</v>
      </c>
      <c r="E45" s="128" t="s">
        <v>398</v>
      </c>
      <c r="F45" s="133"/>
      <c r="G45" s="36">
        <v>0</v>
      </c>
      <c r="H45" s="38">
        <v>80</v>
      </c>
      <c r="I45" s="155">
        <f>(6+13+39+18+2)</f>
        <v>78</v>
      </c>
      <c r="J45" s="152" t="s">
        <v>842</v>
      </c>
      <c r="K45" s="126" t="s">
        <v>27</v>
      </c>
    </row>
    <row r="46" spans="1:11" s="8" customFormat="1" ht="60">
      <c r="A46" s="238"/>
      <c r="B46" s="239"/>
      <c r="C46" s="126" t="s">
        <v>30</v>
      </c>
      <c r="D46" s="128" t="s">
        <v>31</v>
      </c>
      <c r="E46" s="128" t="s">
        <v>639</v>
      </c>
      <c r="F46" s="133" t="s">
        <v>399</v>
      </c>
      <c r="G46" s="36">
        <v>0</v>
      </c>
      <c r="H46" s="38">
        <v>40</v>
      </c>
      <c r="I46" s="154" t="s">
        <v>748</v>
      </c>
      <c r="J46" s="139"/>
      <c r="K46" s="126" t="s">
        <v>27</v>
      </c>
    </row>
    <row r="47" spans="1:11" s="8" customFormat="1" ht="49.5" customHeight="1">
      <c r="A47" s="238"/>
      <c r="B47" s="239"/>
      <c r="C47" s="126" t="s">
        <v>32</v>
      </c>
      <c r="D47" s="128" t="s">
        <v>33</v>
      </c>
      <c r="E47" s="66">
        <v>24</v>
      </c>
      <c r="F47" s="133" t="s">
        <v>403</v>
      </c>
      <c r="G47" s="36">
        <v>0</v>
      </c>
      <c r="H47" s="38">
        <v>24</v>
      </c>
      <c r="I47" s="154" t="s">
        <v>749</v>
      </c>
      <c r="J47" s="139"/>
      <c r="K47" s="126" t="s">
        <v>27</v>
      </c>
    </row>
    <row r="48" spans="1:11" s="8" customFormat="1" ht="63" customHeight="1">
      <c r="A48" s="280" t="s">
        <v>53</v>
      </c>
      <c r="B48" s="126" t="s">
        <v>54</v>
      </c>
      <c r="C48" s="126" t="s">
        <v>55</v>
      </c>
      <c r="D48" s="126" t="s">
        <v>56</v>
      </c>
      <c r="E48" s="155">
        <v>12</v>
      </c>
      <c r="F48" s="127"/>
      <c r="G48" s="38">
        <v>0</v>
      </c>
      <c r="H48" s="38">
        <v>11</v>
      </c>
      <c r="I48" s="38">
        <v>11</v>
      </c>
      <c r="J48" s="139"/>
      <c r="K48" s="153" t="s">
        <v>57</v>
      </c>
    </row>
    <row r="49" spans="1:11" s="8" customFormat="1" ht="75.75" customHeight="1">
      <c r="A49" s="281"/>
      <c r="B49" s="126" t="s">
        <v>58</v>
      </c>
      <c r="C49" s="126" t="s">
        <v>59</v>
      </c>
      <c r="D49" s="126" t="s">
        <v>60</v>
      </c>
      <c r="E49" s="82">
        <v>1</v>
      </c>
      <c r="F49" s="133" t="s">
        <v>654</v>
      </c>
      <c r="G49" s="38">
        <v>0</v>
      </c>
      <c r="H49" s="27">
        <v>1</v>
      </c>
      <c r="I49" s="27">
        <v>0.5</v>
      </c>
      <c r="J49" s="139"/>
      <c r="K49" s="153" t="s">
        <v>57</v>
      </c>
    </row>
    <row r="50" spans="1:11" s="8" customFormat="1" ht="83.25" customHeight="1">
      <c r="A50" s="227"/>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27"/>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22" t="s">
        <v>843</v>
      </c>
      <c r="B52" s="222"/>
      <c r="C52" s="222"/>
      <c r="D52" s="222"/>
      <c r="E52" s="222"/>
      <c r="F52" s="222"/>
      <c r="G52" s="222"/>
      <c r="H52" s="222"/>
      <c r="I52" s="222"/>
      <c r="J52" s="222"/>
      <c r="K52" s="222"/>
    </row>
    <row r="53" spans="1:11" s="24" customFormat="1" ht="23.25" customHeight="1">
      <c r="A53" s="298" t="s">
        <v>210</v>
      </c>
      <c r="B53" s="299"/>
      <c r="C53" s="299"/>
      <c r="D53" s="299"/>
      <c r="E53" s="299"/>
      <c r="F53" s="299"/>
      <c r="G53" s="299"/>
      <c r="H53" s="299"/>
      <c r="I53" s="299"/>
      <c r="J53" s="299"/>
      <c r="K53" s="300"/>
    </row>
    <row r="54" spans="1:11" s="17" customFormat="1" ht="30.75" customHeight="1">
      <c r="A54" s="267" t="s">
        <v>235</v>
      </c>
      <c r="B54" s="267"/>
      <c r="C54" s="267"/>
      <c r="D54" s="267"/>
      <c r="E54" s="267"/>
      <c r="F54" s="267"/>
      <c r="G54" s="267"/>
      <c r="H54" s="267"/>
      <c r="I54" s="267"/>
      <c r="J54" s="267"/>
      <c r="K54" s="267"/>
    </row>
    <row r="55" spans="1:11" s="33" customFormat="1" ht="35.25" customHeight="1">
      <c r="A55" s="46" t="s">
        <v>477</v>
      </c>
      <c r="B55" s="215" t="s">
        <v>479</v>
      </c>
      <c r="C55" s="215" t="s">
        <v>514</v>
      </c>
      <c r="D55" s="215" t="s">
        <v>3</v>
      </c>
      <c r="E55" s="215" t="s">
        <v>528</v>
      </c>
      <c r="F55" s="215"/>
      <c r="G55" s="232" t="s">
        <v>515</v>
      </c>
      <c r="H55" s="233"/>
      <c r="I55" s="233"/>
      <c r="J55" s="234"/>
      <c r="K55" s="215" t="s">
        <v>485</v>
      </c>
    </row>
    <row r="56" spans="1:11" s="33" customFormat="1" ht="36">
      <c r="A56" s="75" t="s">
        <v>478</v>
      </c>
      <c r="B56" s="215"/>
      <c r="C56" s="215"/>
      <c r="D56" s="215"/>
      <c r="E56" s="124" t="s">
        <v>392</v>
      </c>
      <c r="F56" s="124" t="s">
        <v>391</v>
      </c>
      <c r="G56" s="3" t="s">
        <v>516</v>
      </c>
      <c r="H56" s="3" t="s">
        <v>517</v>
      </c>
      <c r="I56" s="3" t="s">
        <v>396</v>
      </c>
      <c r="J56" s="3" t="s">
        <v>391</v>
      </c>
      <c r="K56" s="215"/>
    </row>
    <row r="57" spans="1:13" s="25" customFormat="1" ht="152.25" customHeight="1">
      <c r="A57" s="222" t="s">
        <v>480</v>
      </c>
      <c r="B57" s="222"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22"/>
      <c r="B58" s="222"/>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22"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22"/>
      <c r="B62" s="4" t="s">
        <v>239</v>
      </c>
      <c r="C62" s="4" t="s">
        <v>217</v>
      </c>
      <c r="D62" s="128" t="s">
        <v>212</v>
      </c>
      <c r="E62" s="125" t="s">
        <v>500</v>
      </c>
      <c r="F62" s="125"/>
      <c r="G62" s="19">
        <v>0</v>
      </c>
      <c r="H62" s="27">
        <v>1</v>
      </c>
      <c r="I62" s="139" t="s">
        <v>750</v>
      </c>
      <c r="J62" s="139" t="s">
        <v>751</v>
      </c>
      <c r="K62" s="126" t="s">
        <v>213</v>
      </c>
    </row>
    <row r="63" spans="1:11" s="25" customFormat="1" ht="96.75" customHeight="1">
      <c r="A63" s="222"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22"/>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22"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22"/>
      <c r="B67" s="125" t="s">
        <v>346</v>
      </c>
      <c r="C67" s="125" t="s">
        <v>347</v>
      </c>
      <c r="D67" s="4" t="s">
        <v>348</v>
      </c>
      <c r="E67" s="92"/>
      <c r="F67" s="19" t="s">
        <v>410</v>
      </c>
      <c r="G67" s="19">
        <v>0</v>
      </c>
      <c r="H67" s="19">
        <v>0.5</v>
      </c>
      <c r="I67" s="16">
        <v>0.1</v>
      </c>
      <c r="J67" s="149" t="s">
        <v>753</v>
      </c>
      <c r="K67" s="125" t="s">
        <v>223</v>
      </c>
    </row>
    <row r="68" spans="1:11" s="25" customFormat="1" ht="60">
      <c r="A68" s="224"/>
      <c r="B68" s="222" t="s">
        <v>531</v>
      </c>
      <c r="C68" s="4" t="s">
        <v>532</v>
      </c>
      <c r="D68" s="125" t="s">
        <v>412</v>
      </c>
      <c r="E68" s="23">
        <v>1</v>
      </c>
      <c r="F68" s="23"/>
      <c r="G68" s="19">
        <v>0</v>
      </c>
      <c r="H68" s="23">
        <v>1</v>
      </c>
      <c r="I68" s="23"/>
      <c r="J68" s="149" t="s">
        <v>754</v>
      </c>
      <c r="K68" s="126" t="s">
        <v>411</v>
      </c>
    </row>
    <row r="69" spans="1:11" s="30" customFormat="1" ht="72" customHeight="1">
      <c r="A69" s="224"/>
      <c r="B69" s="250"/>
      <c r="C69" s="4" t="s">
        <v>356</v>
      </c>
      <c r="D69" s="125" t="s">
        <v>345</v>
      </c>
      <c r="E69" s="19">
        <v>1</v>
      </c>
      <c r="F69" s="19"/>
      <c r="G69" s="19">
        <v>0</v>
      </c>
      <c r="H69" s="19">
        <v>1</v>
      </c>
      <c r="I69" s="19">
        <v>1</v>
      </c>
      <c r="J69" s="149" t="s">
        <v>755</v>
      </c>
      <c r="K69" s="125" t="s">
        <v>349</v>
      </c>
    </row>
    <row r="70" spans="1:11" s="25" customFormat="1" ht="72">
      <c r="A70" s="224"/>
      <c r="B70" s="4" t="s">
        <v>224</v>
      </c>
      <c r="C70" s="125" t="s">
        <v>225</v>
      </c>
      <c r="D70" s="125" t="s">
        <v>226</v>
      </c>
      <c r="E70" s="19" t="s">
        <v>407</v>
      </c>
      <c r="F70" s="19"/>
      <c r="G70" s="19">
        <v>0</v>
      </c>
      <c r="H70" s="19">
        <f>9/9</f>
        <v>1</v>
      </c>
      <c r="I70" s="19">
        <v>0.6</v>
      </c>
      <c r="J70" s="149" t="s">
        <v>756</v>
      </c>
      <c r="K70" s="126" t="s">
        <v>227</v>
      </c>
    </row>
    <row r="71" spans="1:11" s="25" customFormat="1" ht="60">
      <c r="A71" s="224"/>
      <c r="B71" s="4" t="s">
        <v>228</v>
      </c>
      <c r="C71" s="125" t="s">
        <v>229</v>
      </c>
      <c r="D71" s="125" t="s">
        <v>395</v>
      </c>
      <c r="E71" s="19" t="s">
        <v>408</v>
      </c>
      <c r="F71" s="19"/>
      <c r="G71" s="19">
        <v>0</v>
      </c>
      <c r="H71" s="19">
        <f>21/21</f>
        <v>1</v>
      </c>
      <c r="I71" s="19">
        <v>0.5</v>
      </c>
      <c r="J71" s="149" t="s">
        <v>757</v>
      </c>
      <c r="K71" s="126" t="s">
        <v>230</v>
      </c>
    </row>
    <row r="72" spans="1:11" s="25" customFormat="1" ht="72">
      <c r="A72" s="224"/>
      <c r="B72" s="4" t="s">
        <v>231</v>
      </c>
      <c r="C72" s="125" t="s">
        <v>232</v>
      </c>
      <c r="D72" s="125" t="s">
        <v>233</v>
      </c>
      <c r="E72" s="19" t="s">
        <v>504</v>
      </c>
      <c r="F72" s="19"/>
      <c r="G72" s="19">
        <v>0</v>
      </c>
      <c r="H72" s="19">
        <f>5/5</f>
        <v>1</v>
      </c>
      <c r="I72" s="19">
        <v>0.3</v>
      </c>
      <c r="J72" s="149" t="s">
        <v>762</v>
      </c>
      <c r="K72" s="126" t="s">
        <v>234</v>
      </c>
    </row>
    <row r="73" spans="1:11" ht="72.75" customHeight="1">
      <c r="A73" s="224"/>
      <c r="B73" s="126" t="s">
        <v>66</v>
      </c>
      <c r="C73" s="128" t="s">
        <v>67</v>
      </c>
      <c r="D73" s="128" t="s">
        <v>68</v>
      </c>
      <c r="E73" s="27">
        <v>0.4</v>
      </c>
      <c r="F73" s="27"/>
      <c r="G73" s="66">
        <v>0</v>
      </c>
      <c r="H73" s="27">
        <v>1</v>
      </c>
      <c r="I73" s="19" t="s">
        <v>763</v>
      </c>
      <c r="J73" s="149" t="s">
        <v>758</v>
      </c>
      <c r="K73" s="126" t="s">
        <v>69</v>
      </c>
    </row>
    <row r="74" spans="1:11" ht="87.75" customHeight="1">
      <c r="A74" s="224"/>
      <c r="B74" s="126" t="s">
        <v>70</v>
      </c>
      <c r="C74" s="128" t="s">
        <v>71</v>
      </c>
      <c r="D74" s="128" t="s">
        <v>72</v>
      </c>
      <c r="E74" s="27">
        <v>1</v>
      </c>
      <c r="F74" s="27"/>
      <c r="G74" s="66">
        <v>0</v>
      </c>
      <c r="H74" s="27">
        <v>1</v>
      </c>
      <c r="I74" s="19" t="s">
        <v>759</v>
      </c>
      <c r="J74" s="149" t="s">
        <v>760</v>
      </c>
      <c r="K74" s="126" t="s">
        <v>69</v>
      </c>
    </row>
    <row r="75" spans="1:11" s="8" customFormat="1" ht="30.75" customHeight="1">
      <c r="A75" s="224" t="s">
        <v>475</v>
      </c>
      <c r="B75" s="236"/>
      <c r="C75" s="236"/>
      <c r="D75" s="236"/>
      <c r="E75" s="236"/>
      <c r="F75" s="236"/>
      <c r="G75" s="236"/>
      <c r="H75" s="236"/>
      <c r="I75" s="236"/>
      <c r="J75" s="236"/>
      <c r="K75" s="236"/>
    </row>
    <row r="76" spans="1:11" ht="23.25" customHeight="1">
      <c r="A76" s="249" t="s">
        <v>73</v>
      </c>
      <c r="B76" s="249"/>
      <c r="C76" s="249"/>
      <c r="D76" s="249"/>
      <c r="E76" s="249"/>
      <c r="F76" s="249"/>
      <c r="G76" s="249"/>
      <c r="H76" s="249"/>
      <c r="I76" s="249"/>
      <c r="J76" s="249"/>
      <c r="K76" s="249"/>
    </row>
    <row r="77" spans="1:212" ht="18.75" customHeight="1">
      <c r="A77" s="222" t="s">
        <v>207</v>
      </c>
      <c r="B77" s="222"/>
      <c r="C77" s="222"/>
      <c r="D77" s="222"/>
      <c r="E77" s="222"/>
      <c r="F77" s="222"/>
      <c r="G77" s="222"/>
      <c r="H77" s="222"/>
      <c r="I77" s="222"/>
      <c r="J77" s="222"/>
      <c r="K77" s="222"/>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2"/>
      <c r="B78" s="222"/>
      <c r="C78" s="222"/>
      <c r="D78" s="222"/>
      <c r="E78" s="222"/>
      <c r="F78" s="222"/>
      <c r="G78" s="222"/>
      <c r="H78" s="222"/>
      <c r="I78" s="222"/>
      <c r="J78" s="222"/>
      <c r="K78" s="222"/>
    </row>
    <row r="79" spans="1:11" s="33" customFormat="1" ht="35.25" customHeight="1">
      <c r="A79" s="46" t="s">
        <v>477</v>
      </c>
      <c r="B79" s="215" t="s">
        <v>479</v>
      </c>
      <c r="C79" s="215" t="s">
        <v>514</v>
      </c>
      <c r="D79" s="215" t="s">
        <v>3</v>
      </c>
      <c r="E79" s="215" t="s">
        <v>528</v>
      </c>
      <c r="F79" s="215"/>
      <c r="G79" s="232" t="s">
        <v>515</v>
      </c>
      <c r="H79" s="233"/>
      <c r="I79" s="233"/>
      <c r="J79" s="234"/>
      <c r="K79" s="215" t="s">
        <v>485</v>
      </c>
    </row>
    <row r="80" spans="1:11" s="33" customFormat="1" ht="36">
      <c r="A80" s="46" t="s">
        <v>478</v>
      </c>
      <c r="B80" s="215"/>
      <c r="C80" s="215"/>
      <c r="D80" s="215"/>
      <c r="E80" s="124" t="s">
        <v>392</v>
      </c>
      <c r="F80" s="124" t="s">
        <v>391</v>
      </c>
      <c r="G80" s="3" t="s">
        <v>516</v>
      </c>
      <c r="H80" s="3" t="s">
        <v>517</v>
      </c>
      <c r="I80" s="3" t="s">
        <v>396</v>
      </c>
      <c r="J80" s="3" t="s">
        <v>391</v>
      </c>
      <c r="K80" s="215"/>
    </row>
    <row r="81" spans="1:212" s="8" customFormat="1" ht="157.5" customHeight="1">
      <c r="A81" s="224"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24"/>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24"/>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24"/>
      <c r="B84" s="64" t="s">
        <v>558</v>
      </c>
      <c r="C84" s="64" t="s">
        <v>559</v>
      </c>
      <c r="D84" s="56" t="s">
        <v>560</v>
      </c>
      <c r="E84" s="56" t="s">
        <v>561</v>
      </c>
      <c r="F84" s="4" t="s">
        <v>562</v>
      </c>
      <c r="G84" s="62">
        <v>0</v>
      </c>
      <c r="H84" s="63">
        <v>1</v>
      </c>
      <c r="I84" s="4"/>
      <c r="J84" s="4"/>
      <c r="K84" s="133" t="s">
        <v>563</v>
      </c>
    </row>
    <row r="85" spans="1:11" s="8" customFormat="1" ht="86.25" customHeight="1">
      <c r="A85" s="224"/>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25" t="s">
        <v>130</v>
      </c>
      <c r="B87" s="225"/>
      <c r="C87" s="225"/>
      <c r="D87" s="225"/>
      <c r="E87" s="225"/>
      <c r="F87" s="225"/>
      <c r="G87" s="225"/>
      <c r="H87" s="225"/>
      <c r="I87" s="225"/>
      <c r="J87" s="225"/>
      <c r="K87" s="225"/>
    </row>
    <row r="88" spans="1:11" ht="46.5" customHeight="1">
      <c r="A88" s="220" t="s">
        <v>520</v>
      </c>
      <c r="B88" s="220"/>
      <c r="C88" s="220"/>
      <c r="D88" s="220"/>
      <c r="E88" s="220"/>
      <c r="F88" s="220"/>
      <c r="G88" s="220"/>
      <c r="H88" s="220"/>
      <c r="I88" s="220"/>
      <c r="J88" s="220"/>
      <c r="K88" s="220"/>
    </row>
    <row r="89" spans="1:11" s="33" customFormat="1" ht="35.25" customHeight="1">
      <c r="A89" s="46" t="s">
        <v>477</v>
      </c>
      <c r="B89" s="215" t="s">
        <v>479</v>
      </c>
      <c r="C89" s="215" t="s">
        <v>514</v>
      </c>
      <c r="D89" s="215" t="s">
        <v>3</v>
      </c>
      <c r="E89" s="215" t="s">
        <v>528</v>
      </c>
      <c r="F89" s="215"/>
      <c r="G89" s="232" t="s">
        <v>515</v>
      </c>
      <c r="H89" s="233"/>
      <c r="I89" s="233"/>
      <c r="J89" s="234"/>
      <c r="K89" s="215" t="s">
        <v>485</v>
      </c>
    </row>
    <row r="90" spans="1:11" s="33" customFormat="1" ht="36">
      <c r="A90" s="75" t="s">
        <v>478</v>
      </c>
      <c r="B90" s="215"/>
      <c r="C90" s="215"/>
      <c r="D90" s="215"/>
      <c r="E90" s="124" t="s">
        <v>392</v>
      </c>
      <c r="F90" s="124" t="s">
        <v>391</v>
      </c>
      <c r="G90" s="3" t="s">
        <v>516</v>
      </c>
      <c r="H90" s="3" t="s">
        <v>517</v>
      </c>
      <c r="I90" s="3" t="s">
        <v>396</v>
      </c>
      <c r="J90" s="3" t="s">
        <v>391</v>
      </c>
      <c r="K90" s="215"/>
    </row>
    <row r="91" spans="1:11" ht="72">
      <c r="A91" s="221" t="s">
        <v>481</v>
      </c>
      <c r="B91" s="223" t="s">
        <v>132</v>
      </c>
      <c r="C91" s="51" t="s">
        <v>133</v>
      </c>
      <c r="D91" s="51" t="s">
        <v>414</v>
      </c>
      <c r="E91" s="16">
        <v>1</v>
      </c>
      <c r="F91" s="51" t="s">
        <v>665</v>
      </c>
      <c r="G91" s="22">
        <v>0</v>
      </c>
      <c r="H91" s="16">
        <v>1</v>
      </c>
      <c r="I91" s="93"/>
      <c r="J91" s="93"/>
      <c r="K91" s="51" t="s">
        <v>131</v>
      </c>
    </row>
    <row r="92" spans="1:11" ht="36">
      <c r="A92" s="221"/>
      <c r="B92" s="223"/>
      <c r="C92" s="51" t="s">
        <v>685</v>
      </c>
      <c r="D92" s="51" t="s">
        <v>664</v>
      </c>
      <c r="E92" s="16" t="s">
        <v>398</v>
      </c>
      <c r="F92" s="51"/>
      <c r="G92" s="22">
        <v>0</v>
      </c>
      <c r="H92" s="16">
        <v>1</v>
      </c>
      <c r="I92" s="93"/>
      <c r="J92" s="93"/>
      <c r="K92" s="51"/>
    </row>
    <row r="93" spans="1:11" ht="60">
      <c r="A93" s="221"/>
      <c r="B93" s="223"/>
      <c r="C93" s="21" t="s">
        <v>134</v>
      </c>
      <c r="D93" s="21" t="s">
        <v>135</v>
      </c>
      <c r="E93" s="131" t="s">
        <v>413</v>
      </c>
      <c r="F93" s="4" t="s">
        <v>533</v>
      </c>
      <c r="G93" s="22">
        <v>0</v>
      </c>
      <c r="H93" s="16">
        <v>1</v>
      </c>
      <c r="I93" s="51"/>
      <c r="J93" s="51"/>
      <c r="K93" s="51" t="s">
        <v>131</v>
      </c>
    </row>
    <row r="94" spans="1:11" ht="79.5" customHeight="1">
      <c r="A94" s="221"/>
      <c r="B94" s="51" t="s">
        <v>136</v>
      </c>
      <c r="C94" s="125" t="s">
        <v>137</v>
      </c>
      <c r="D94" s="125" t="s">
        <v>138</v>
      </c>
      <c r="E94" s="131" t="s">
        <v>417</v>
      </c>
      <c r="F94" s="4" t="s">
        <v>712</v>
      </c>
      <c r="G94" s="23">
        <v>0</v>
      </c>
      <c r="H94" s="19">
        <v>1</v>
      </c>
      <c r="I94" s="51"/>
      <c r="J94" s="51"/>
      <c r="K94" s="51" t="s">
        <v>131</v>
      </c>
    </row>
    <row r="95" spans="1:11" ht="84">
      <c r="A95" s="223"/>
      <c r="B95" s="51" t="s">
        <v>209</v>
      </c>
      <c r="C95" s="125" t="s">
        <v>521</v>
      </c>
      <c r="D95" s="125" t="s">
        <v>139</v>
      </c>
      <c r="E95" s="131" t="s">
        <v>711</v>
      </c>
      <c r="F95" s="4" t="s">
        <v>415</v>
      </c>
      <c r="G95" s="23">
        <v>0</v>
      </c>
      <c r="H95" s="19">
        <v>1</v>
      </c>
      <c r="I95" s="51"/>
      <c r="J95" s="51"/>
      <c r="K95" s="51" t="s">
        <v>131</v>
      </c>
    </row>
    <row r="96" spans="1:11" ht="48">
      <c r="A96" s="223"/>
      <c r="B96" s="51" t="s">
        <v>140</v>
      </c>
      <c r="C96" s="125" t="s">
        <v>141</v>
      </c>
      <c r="D96" s="125" t="s">
        <v>142</v>
      </c>
      <c r="E96" s="131" t="s">
        <v>418</v>
      </c>
      <c r="F96" s="4" t="s">
        <v>416</v>
      </c>
      <c r="G96" s="23">
        <v>0</v>
      </c>
      <c r="H96" s="16">
        <v>1</v>
      </c>
      <c r="I96" s="51"/>
      <c r="J96" s="51"/>
      <c r="K96" s="51" t="s">
        <v>131</v>
      </c>
    </row>
    <row r="97" spans="1:11" ht="78" customHeight="1">
      <c r="A97" s="223"/>
      <c r="B97" s="51" t="s">
        <v>143</v>
      </c>
      <c r="C97" s="125" t="s">
        <v>144</v>
      </c>
      <c r="D97" s="125" t="s">
        <v>145</v>
      </c>
      <c r="E97" s="19">
        <v>0.9</v>
      </c>
      <c r="F97" s="4" t="s">
        <v>713</v>
      </c>
      <c r="G97" s="23">
        <v>0</v>
      </c>
      <c r="H97" s="16">
        <v>1</v>
      </c>
      <c r="I97" s="16"/>
      <c r="J97" s="16"/>
      <c r="K97" s="51" t="s">
        <v>131</v>
      </c>
    </row>
    <row r="98" spans="1:11" ht="54.75" customHeight="1">
      <c r="A98" s="254"/>
      <c r="B98" s="125" t="s">
        <v>339</v>
      </c>
      <c r="C98" s="125" t="s">
        <v>358</v>
      </c>
      <c r="D98" s="125" t="s">
        <v>340</v>
      </c>
      <c r="E98" s="131">
        <v>1</v>
      </c>
      <c r="F98" s="4"/>
      <c r="G98" s="23">
        <v>0</v>
      </c>
      <c r="H98" s="23">
        <v>1</v>
      </c>
      <c r="I98" s="23"/>
      <c r="J98" s="23"/>
      <c r="K98" s="51" t="s">
        <v>338</v>
      </c>
    </row>
    <row r="99" spans="1:11" ht="36">
      <c r="A99" s="221" t="s">
        <v>146</v>
      </c>
      <c r="B99" s="28" t="s">
        <v>66</v>
      </c>
      <c r="C99" s="128" t="s">
        <v>67</v>
      </c>
      <c r="D99" s="128" t="s">
        <v>68</v>
      </c>
      <c r="E99" s="27">
        <v>0.8</v>
      </c>
      <c r="F99" s="4"/>
      <c r="G99" s="23">
        <v>0</v>
      </c>
      <c r="H99" s="9">
        <v>1</v>
      </c>
      <c r="I99" s="9"/>
      <c r="J99" s="9"/>
      <c r="K99" s="28" t="s">
        <v>69</v>
      </c>
    </row>
    <row r="100" spans="1:11" ht="61.5" customHeight="1">
      <c r="A100" s="222"/>
      <c r="B100" s="28" t="s">
        <v>70</v>
      </c>
      <c r="C100" s="128" t="s">
        <v>71</v>
      </c>
      <c r="D100" s="128" t="s">
        <v>72</v>
      </c>
      <c r="E100" s="27">
        <v>1</v>
      </c>
      <c r="F100" s="4" t="s">
        <v>420</v>
      </c>
      <c r="G100" s="23">
        <v>0</v>
      </c>
      <c r="H100" s="9">
        <v>1</v>
      </c>
      <c r="I100" s="9"/>
      <c r="J100" s="9"/>
      <c r="K100" s="28" t="s">
        <v>69</v>
      </c>
    </row>
    <row r="101" spans="1:11" s="17" customFormat="1" ht="24" customHeight="1">
      <c r="A101" s="252" t="s">
        <v>371</v>
      </c>
      <c r="B101" s="252"/>
      <c r="C101" s="252"/>
      <c r="D101" s="252"/>
      <c r="E101" s="252"/>
      <c r="F101" s="252"/>
      <c r="G101" s="252"/>
      <c r="H101" s="252"/>
      <c r="I101" s="252"/>
      <c r="J101" s="252"/>
      <c r="K101" s="252"/>
    </row>
    <row r="102" spans="1:11" s="17" customFormat="1" ht="36" customHeight="1">
      <c r="A102" s="253" t="s">
        <v>534</v>
      </c>
      <c r="B102" s="253"/>
      <c r="C102" s="253"/>
      <c r="D102" s="253"/>
      <c r="E102" s="253"/>
      <c r="F102" s="253"/>
      <c r="G102" s="253"/>
      <c r="H102" s="253"/>
      <c r="I102" s="253"/>
      <c r="J102" s="253"/>
      <c r="K102" s="253"/>
    </row>
    <row r="103" spans="1:11" s="33" customFormat="1" ht="35.25" customHeight="1">
      <c r="A103" s="46" t="s">
        <v>477</v>
      </c>
      <c r="B103" s="215" t="s">
        <v>479</v>
      </c>
      <c r="C103" s="215" t="s">
        <v>514</v>
      </c>
      <c r="D103" s="215" t="s">
        <v>3</v>
      </c>
      <c r="E103" s="215" t="s">
        <v>528</v>
      </c>
      <c r="F103" s="215"/>
      <c r="G103" s="232" t="s">
        <v>515</v>
      </c>
      <c r="H103" s="233"/>
      <c r="I103" s="233"/>
      <c r="J103" s="234"/>
      <c r="K103" s="215" t="s">
        <v>485</v>
      </c>
    </row>
    <row r="104" spans="1:11" s="33" customFormat="1" ht="36">
      <c r="A104" s="46" t="s">
        <v>478</v>
      </c>
      <c r="B104" s="215"/>
      <c r="C104" s="215"/>
      <c r="D104" s="215"/>
      <c r="E104" s="124" t="s">
        <v>392</v>
      </c>
      <c r="F104" s="124" t="s">
        <v>391</v>
      </c>
      <c r="G104" s="3" t="s">
        <v>516</v>
      </c>
      <c r="H104" s="3" t="s">
        <v>517</v>
      </c>
      <c r="I104" s="3" t="s">
        <v>396</v>
      </c>
      <c r="J104" s="3" t="s">
        <v>391</v>
      </c>
      <c r="K104" s="215"/>
    </row>
    <row r="105" spans="1:11" s="15" customFormat="1" ht="276" customHeight="1">
      <c r="A105" s="222" t="s">
        <v>482</v>
      </c>
      <c r="B105" s="240" t="s">
        <v>363</v>
      </c>
      <c r="C105" s="274" t="s">
        <v>364</v>
      </c>
      <c r="D105" s="128" t="s">
        <v>365</v>
      </c>
      <c r="E105" s="128">
        <v>20</v>
      </c>
      <c r="F105" s="128" t="s">
        <v>686</v>
      </c>
      <c r="G105" s="66">
        <v>8</v>
      </c>
      <c r="H105" s="143" t="s">
        <v>687</v>
      </c>
      <c r="I105" s="142" t="s">
        <v>764</v>
      </c>
      <c r="J105" s="143" t="s">
        <v>765</v>
      </c>
      <c r="K105" s="128" t="s">
        <v>366</v>
      </c>
    </row>
    <row r="106" spans="1:11" s="15" customFormat="1" ht="163.5" customHeight="1">
      <c r="A106" s="240"/>
      <c r="B106" s="240"/>
      <c r="C106" s="274"/>
      <c r="D106" s="128" t="s">
        <v>472</v>
      </c>
      <c r="E106" s="128">
        <v>8</v>
      </c>
      <c r="F106" s="128" t="s">
        <v>688</v>
      </c>
      <c r="G106" s="66">
        <v>6</v>
      </c>
      <c r="H106" s="143" t="s">
        <v>687</v>
      </c>
      <c r="I106" s="143" t="s">
        <v>766</v>
      </c>
      <c r="J106" s="143" t="s">
        <v>767</v>
      </c>
      <c r="K106" s="128" t="s">
        <v>366</v>
      </c>
    </row>
    <row r="107" spans="1:11" s="15" customFormat="1" ht="71.25" customHeight="1">
      <c r="A107" s="240"/>
      <c r="B107" s="240"/>
      <c r="C107" s="274"/>
      <c r="D107" s="128" t="s">
        <v>367</v>
      </c>
      <c r="E107" s="128">
        <v>0</v>
      </c>
      <c r="F107" s="128" t="s">
        <v>689</v>
      </c>
      <c r="G107" s="66">
        <v>0</v>
      </c>
      <c r="H107" s="143" t="s">
        <v>687</v>
      </c>
      <c r="I107" s="143" t="s">
        <v>768</v>
      </c>
      <c r="J107" s="143" t="s">
        <v>769</v>
      </c>
      <c r="K107" s="128" t="s">
        <v>366</v>
      </c>
    </row>
    <row r="108" spans="1:11" s="15" customFormat="1" ht="149.25" customHeight="1">
      <c r="A108" s="240"/>
      <c r="B108" s="240"/>
      <c r="C108" s="274"/>
      <c r="D108" s="128" t="s">
        <v>368</v>
      </c>
      <c r="E108" s="128" t="s">
        <v>423</v>
      </c>
      <c r="F108" s="128" t="s">
        <v>690</v>
      </c>
      <c r="G108" s="66">
        <v>0</v>
      </c>
      <c r="H108" s="143" t="s">
        <v>687</v>
      </c>
      <c r="I108" s="143" t="s">
        <v>770</v>
      </c>
      <c r="J108" s="143" t="s">
        <v>771</v>
      </c>
      <c r="K108" s="128" t="s">
        <v>366</v>
      </c>
    </row>
    <row r="109" spans="1:11" s="15" customFormat="1" ht="126.75" customHeight="1">
      <c r="A109" s="240"/>
      <c r="B109" s="240"/>
      <c r="C109" s="128" t="s">
        <v>369</v>
      </c>
      <c r="D109" s="128" t="s">
        <v>370</v>
      </c>
      <c r="E109" s="128" t="s">
        <v>424</v>
      </c>
      <c r="F109" s="128" t="s">
        <v>691</v>
      </c>
      <c r="G109" s="66">
        <v>65</v>
      </c>
      <c r="H109" s="27">
        <v>1</v>
      </c>
      <c r="I109" s="143" t="s">
        <v>772</v>
      </c>
      <c r="J109" s="143" t="s">
        <v>773</v>
      </c>
      <c r="K109" s="128" t="s">
        <v>366</v>
      </c>
    </row>
    <row r="110" spans="1:11" ht="63" customHeight="1">
      <c r="A110" s="240"/>
      <c r="B110" s="128" t="s">
        <v>66</v>
      </c>
      <c r="C110" s="128" t="s">
        <v>67</v>
      </c>
      <c r="D110" s="128" t="s">
        <v>68</v>
      </c>
      <c r="E110" s="42">
        <v>1</v>
      </c>
      <c r="F110" s="128" t="s">
        <v>692</v>
      </c>
      <c r="G110" s="27">
        <v>0.4</v>
      </c>
      <c r="H110" s="27">
        <v>1</v>
      </c>
      <c r="I110" s="82" t="s">
        <v>774</v>
      </c>
      <c r="J110" s="143" t="s">
        <v>775</v>
      </c>
      <c r="K110" s="128" t="s">
        <v>471</v>
      </c>
    </row>
    <row r="111" spans="1:11" ht="119.25" customHeight="1">
      <c r="A111" s="240"/>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55" t="s">
        <v>272</v>
      </c>
      <c r="B113" s="255"/>
      <c r="C113" s="255"/>
      <c r="D113" s="255"/>
      <c r="E113" s="255"/>
      <c r="F113" s="255"/>
      <c r="G113" s="255"/>
      <c r="H113" s="255"/>
      <c r="I113" s="255"/>
      <c r="J113" s="255"/>
      <c r="K113" s="255"/>
    </row>
    <row r="114" spans="1:11" s="17" customFormat="1" ht="32.25" customHeight="1">
      <c r="A114" s="265" t="s">
        <v>293</v>
      </c>
      <c r="B114" s="265"/>
      <c r="C114" s="265"/>
      <c r="D114" s="265"/>
      <c r="E114" s="265"/>
      <c r="F114" s="265"/>
      <c r="G114" s="265"/>
      <c r="H114" s="265"/>
      <c r="I114" s="265"/>
      <c r="J114" s="265"/>
      <c r="K114" s="265"/>
    </row>
    <row r="115" spans="1:11" s="33" customFormat="1" ht="35.25" customHeight="1">
      <c r="A115" s="46" t="s">
        <v>477</v>
      </c>
      <c r="B115" s="215" t="s">
        <v>479</v>
      </c>
      <c r="C115" s="215" t="s">
        <v>514</v>
      </c>
      <c r="D115" s="215" t="s">
        <v>3</v>
      </c>
      <c r="E115" s="215" t="s">
        <v>528</v>
      </c>
      <c r="F115" s="215"/>
      <c r="G115" s="232" t="s">
        <v>515</v>
      </c>
      <c r="H115" s="233"/>
      <c r="I115" s="233"/>
      <c r="J115" s="234"/>
      <c r="K115" s="215" t="s">
        <v>485</v>
      </c>
    </row>
    <row r="116" spans="1:11" s="33" customFormat="1" ht="36">
      <c r="A116" s="46" t="s">
        <v>478</v>
      </c>
      <c r="B116" s="215"/>
      <c r="C116" s="215"/>
      <c r="D116" s="215"/>
      <c r="E116" s="124" t="s">
        <v>392</v>
      </c>
      <c r="F116" s="124" t="s">
        <v>391</v>
      </c>
      <c r="G116" s="3" t="s">
        <v>516</v>
      </c>
      <c r="H116" s="3" t="s">
        <v>517</v>
      </c>
      <c r="I116" s="3" t="s">
        <v>396</v>
      </c>
      <c r="J116" s="3" t="s">
        <v>391</v>
      </c>
      <c r="K116" s="215"/>
    </row>
    <row r="117" spans="1:11" s="14" customFormat="1" ht="88.5" customHeight="1">
      <c r="A117" s="240" t="s">
        <v>432</v>
      </c>
      <c r="B117" s="240" t="s">
        <v>597</v>
      </c>
      <c r="C117" s="240" t="s">
        <v>357</v>
      </c>
      <c r="D117" s="128" t="s">
        <v>596</v>
      </c>
      <c r="E117" s="87" t="s">
        <v>610</v>
      </c>
      <c r="F117" s="128" t="s">
        <v>625</v>
      </c>
      <c r="G117" s="88">
        <v>0</v>
      </c>
      <c r="H117" s="89">
        <v>6547040539</v>
      </c>
      <c r="I117" s="89"/>
      <c r="J117" s="89"/>
      <c r="K117" s="128" t="s">
        <v>611</v>
      </c>
    </row>
    <row r="118" spans="1:11" s="14" customFormat="1" ht="108">
      <c r="A118" s="240"/>
      <c r="B118" s="240"/>
      <c r="C118" s="240"/>
      <c r="D118" s="128" t="s">
        <v>476</v>
      </c>
      <c r="E118" s="27" t="s">
        <v>612</v>
      </c>
      <c r="F118" s="128" t="s">
        <v>694</v>
      </c>
      <c r="G118" s="66">
        <v>0</v>
      </c>
      <c r="H118" s="27">
        <v>0.5</v>
      </c>
      <c r="I118" s="90"/>
      <c r="J118" s="90"/>
      <c r="K118" s="128" t="s">
        <v>486</v>
      </c>
    </row>
    <row r="119" spans="1:11" s="14" customFormat="1" ht="72">
      <c r="A119" s="240"/>
      <c r="B119" s="240"/>
      <c r="C119" s="240"/>
      <c r="D119" s="128" t="s">
        <v>484</v>
      </c>
      <c r="E119" s="27" t="s">
        <v>613</v>
      </c>
      <c r="F119" s="128" t="s">
        <v>614</v>
      </c>
      <c r="G119" s="66">
        <v>0</v>
      </c>
      <c r="H119" s="27">
        <v>0.8</v>
      </c>
      <c r="I119" s="90"/>
      <c r="J119" s="90"/>
      <c r="K119" s="128" t="s">
        <v>486</v>
      </c>
    </row>
    <row r="120" spans="1:11" s="14" customFormat="1" ht="69.75" customHeight="1">
      <c r="A120" s="251"/>
      <c r="B120" s="128" t="s">
        <v>273</v>
      </c>
      <c r="C120" s="128" t="s">
        <v>274</v>
      </c>
      <c r="D120" s="128" t="s">
        <v>275</v>
      </c>
      <c r="E120" s="27">
        <v>1</v>
      </c>
      <c r="F120" s="125" t="s">
        <v>624</v>
      </c>
      <c r="G120" s="27">
        <v>0.7</v>
      </c>
      <c r="H120" s="66" t="s">
        <v>276</v>
      </c>
      <c r="I120" s="91"/>
      <c r="J120" s="91"/>
      <c r="K120" s="128" t="s">
        <v>361</v>
      </c>
    </row>
    <row r="121" spans="1:11" s="14" customFormat="1" ht="113.25" customHeight="1">
      <c r="A121" s="251"/>
      <c r="B121" s="128" t="s">
        <v>277</v>
      </c>
      <c r="C121" s="128" t="s">
        <v>278</v>
      </c>
      <c r="D121" s="128" t="s">
        <v>430</v>
      </c>
      <c r="E121" s="27">
        <v>0.9</v>
      </c>
      <c r="F121" s="125" t="s">
        <v>695</v>
      </c>
      <c r="G121" s="27">
        <v>0.9</v>
      </c>
      <c r="H121" s="27">
        <v>1</v>
      </c>
      <c r="I121" s="128"/>
      <c r="J121" s="128"/>
      <c r="K121" s="128" t="s">
        <v>487</v>
      </c>
    </row>
    <row r="122" spans="1:11" s="14" customFormat="1" ht="104.25" customHeight="1">
      <c r="A122" s="251"/>
      <c r="B122" s="128" t="s">
        <v>279</v>
      </c>
      <c r="C122" s="128" t="s">
        <v>280</v>
      </c>
      <c r="D122" s="128" t="s">
        <v>281</v>
      </c>
      <c r="E122" s="88" t="s">
        <v>425</v>
      </c>
      <c r="F122" s="125" t="s">
        <v>426</v>
      </c>
      <c r="G122" s="66">
        <v>0</v>
      </c>
      <c r="H122" s="27">
        <v>1</v>
      </c>
      <c r="I122" s="88"/>
      <c r="J122" s="88"/>
      <c r="K122" s="128" t="s">
        <v>488</v>
      </c>
    </row>
    <row r="123" spans="1:11" s="14" customFormat="1" ht="90" customHeight="1">
      <c r="A123" s="251"/>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51"/>
      <c r="B124" s="26" t="s">
        <v>285</v>
      </c>
      <c r="C124" s="128" t="s">
        <v>286</v>
      </c>
      <c r="D124" s="128" t="s">
        <v>287</v>
      </c>
      <c r="E124" s="128" t="s">
        <v>616</v>
      </c>
      <c r="F124" s="125" t="s">
        <v>535</v>
      </c>
      <c r="G124" s="66">
        <v>0.5</v>
      </c>
      <c r="H124" s="27">
        <v>1</v>
      </c>
      <c r="I124" s="128"/>
      <c r="J124" s="128"/>
      <c r="K124" s="128" t="s">
        <v>489</v>
      </c>
    </row>
    <row r="125" spans="1:11" s="14" customFormat="1" ht="96">
      <c r="A125" s="251"/>
      <c r="B125" s="240" t="s">
        <v>288</v>
      </c>
      <c r="C125" s="128" t="s">
        <v>289</v>
      </c>
      <c r="D125" s="128" t="s">
        <v>290</v>
      </c>
      <c r="E125" s="128">
        <v>0</v>
      </c>
      <c r="F125" s="128" t="s">
        <v>490</v>
      </c>
      <c r="G125" s="66">
        <v>0</v>
      </c>
      <c r="H125" s="66" t="s">
        <v>276</v>
      </c>
      <c r="I125" s="128"/>
      <c r="J125" s="128"/>
      <c r="K125" s="128" t="s">
        <v>491</v>
      </c>
    </row>
    <row r="126" spans="1:11" s="14" customFormat="1" ht="48">
      <c r="A126" s="251"/>
      <c r="B126" s="240"/>
      <c r="C126" s="128" t="s">
        <v>291</v>
      </c>
      <c r="D126" s="128" t="s">
        <v>292</v>
      </c>
      <c r="E126" s="128">
        <v>0</v>
      </c>
      <c r="F126" s="128" t="s">
        <v>431</v>
      </c>
      <c r="G126" s="66">
        <v>0</v>
      </c>
      <c r="H126" s="66" t="s">
        <v>276</v>
      </c>
      <c r="I126" s="94"/>
      <c r="J126" s="94"/>
      <c r="K126" s="128" t="s">
        <v>361</v>
      </c>
    </row>
    <row r="127" spans="1:11" s="14" customFormat="1" ht="353.25" customHeight="1">
      <c r="A127" s="251"/>
      <c r="B127" s="128" t="s">
        <v>359</v>
      </c>
      <c r="C127" s="128" t="s">
        <v>428</v>
      </c>
      <c r="D127" s="128" t="s">
        <v>598</v>
      </c>
      <c r="E127" s="126" t="s">
        <v>706</v>
      </c>
      <c r="F127" s="126" t="s">
        <v>666</v>
      </c>
      <c r="G127" s="66">
        <v>0</v>
      </c>
      <c r="H127" s="66" t="s">
        <v>429</v>
      </c>
      <c r="I127" s="128"/>
      <c r="J127" s="128"/>
      <c r="K127" s="128" t="s">
        <v>360</v>
      </c>
    </row>
    <row r="128" spans="1:11" ht="48" customHeight="1">
      <c r="A128" s="251"/>
      <c r="B128" s="128" t="s">
        <v>66</v>
      </c>
      <c r="C128" s="128" t="s">
        <v>67</v>
      </c>
      <c r="D128" s="128" t="s">
        <v>68</v>
      </c>
      <c r="E128" s="42">
        <v>0.7</v>
      </c>
      <c r="F128" s="128" t="s">
        <v>594</v>
      </c>
      <c r="G128" s="66">
        <v>0</v>
      </c>
      <c r="H128" s="27">
        <v>0.7</v>
      </c>
      <c r="I128" s="128"/>
      <c r="J128" s="128"/>
      <c r="K128" s="128" t="s">
        <v>69</v>
      </c>
    </row>
    <row r="129" spans="1:11" ht="57" customHeight="1">
      <c r="A129" s="251"/>
      <c r="B129" s="128" t="s">
        <v>70</v>
      </c>
      <c r="C129" s="128" t="s">
        <v>71</v>
      </c>
      <c r="D129" s="128" t="s">
        <v>72</v>
      </c>
      <c r="E129" s="42">
        <v>1</v>
      </c>
      <c r="F129" s="128" t="s">
        <v>595</v>
      </c>
      <c r="G129" s="66">
        <v>0</v>
      </c>
      <c r="H129" s="27">
        <v>1</v>
      </c>
      <c r="I129" s="128"/>
      <c r="J129" s="128"/>
      <c r="K129" s="128" t="s">
        <v>69</v>
      </c>
    </row>
    <row r="130" spans="1:11" s="8" customFormat="1" ht="36" customHeight="1">
      <c r="A130" s="262" t="s">
        <v>483</v>
      </c>
      <c r="B130" s="263"/>
      <c r="C130" s="263"/>
      <c r="D130" s="263"/>
      <c r="E130" s="263"/>
      <c r="F130" s="263"/>
      <c r="G130" s="263"/>
      <c r="H130" s="263"/>
      <c r="I130" s="263"/>
      <c r="J130" s="263"/>
      <c r="K130" s="263"/>
    </row>
    <row r="131" spans="1:11" s="176" customFormat="1" ht="25.5" customHeight="1">
      <c r="A131" s="292" t="s">
        <v>294</v>
      </c>
      <c r="B131" s="292"/>
      <c r="C131" s="292"/>
      <c r="D131" s="292"/>
      <c r="E131" s="292"/>
      <c r="F131" s="292"/>
      <c r="G131" s="292"/>
      <c r="H131" s="292"/>
      <c r="I131" s="292"/>
      <c r="J131" s="292"/>
      <c r="K131" s="292"/>
    </row>
    <row r="132" spans="1:11" s="176" customFormat="1" ht="48.75" customHeight="1">
      <c r="A132" s="293" t="s">
        <v>522</v>
      </c>
      <c r="B132" s="293"/>
      <c r="C132" s="293"/>
      <c r="D132" s="293"/>
      <c r="E132" s="293"/>
      <c r="F132" s="293"/>
      <c r="G132" s="293"/>
      <c r="H132" s="293"/>
      <c r="I132" s="293"/>
      <c r="J132" s="293"/>
      <c r="K132" s="293"/>
    </row>
    <row r="133" spans="1:11" s="178" customFormat="1" ht="35.25" customHeight="1">
      <c r="A133" s="177" t="s">
        <v>477</v>
      </c>
      <c r="B133" s="294" t="s">
        <v>479</v>
      </c>
      <c r="C133" s="294" t="s">
        <v>514</v>
      </c>
      <c r="D133" s="294" t="s">
        <v>3</v>
      </c>
      <c r="E133" s="294" t="s">
        <v>528</v>
      </c>
      <c r="F133" s="294"/>
      <c r="G133" s="295" t="s">
        <v>515</v>
      </c>
      <c r="H133" s="296"/>
      <c r="I133" s="296"/>
      <c r="J133" s="297"/>
      <c r="K133" s="294" t="s">
        <v>394</v>
      </c>
    </row>
    <row r="134" spans="1:11" s="178" customFormat="1" ht="36">
      <c r="A134" s="177" t="s">
        <v>478</v>
      </c>
      <c r="B134" s="294"/>
      <c r="C134" s="294"/>
      <c r="D134" s="294"/>
      <c r="E134" s="179" t="s">
        <v>392</v>
      </c>
      <c r="F134" s="179" t="s">
        <v>391</v>
      </c>
      <c r="G134" s="180" t="s">
        <v>516</v>
      </c>
      <c r="H134" s="180" t="s">
        <v>517</v>
      </c>
      <c r="I134" s="180" t="s">
        <v>396</v>
      </c>
      <c r="J134" s="180" t="s">
        <v>391</v>
      </c>
      <c r="K134" s="294"/>
    </row>
    <row r="135" spans="1:11" s="176" customFormat="1" ht="228.75" customHeight="1">
      <c r="A135" s="283" t="s">
        <v>84</v>
      </c>
      <c r="B135" s="287" t="s">
        <v>295</v>
      </c>
      <c r="C135" s="287" t="s">
        <v>385</v>
      </c>
      <c r="D135" s="287" t="s">
        <v>599</v>
      </c>
      <c r="E135" s="287" t="s">
        <v>435</v>
      </c>
      <c r="F135" s="181" t="s">
        <v>601</v>
      </c>
      <c r="G135" s="290">
        <v>0</v>
      </c>
      <c r="H135" s="285">
        <v>1</v>
      </c>
      <c r="I135" s="286"/>
      <c r="J135" s="182"/>
      <c r="K135" s="287" t="s">
        <v>600</v>
      </c>
    </row>
    <row r="136" spans="1:11" s="176" customFormat="1" ht="193.5" customHeight="1">
      <c r="A136" s="283"/>
      <c r="B136" s="287"/>
      <c r="C136" s="287"/>
      <c r="D136" s="287"/>
      <c r="E136" s="287"/>
      <c r="F136" s="183" t="s">
        <v>602</v>
      </c>
      <c r="G136" s="290"/>
      <c r="H136" s="285"/>
      <c r="I136" s="286"/>
      <c r="J136" s="182"/>
      <c r="K136" s="287"/>
    </row>
    <row r="137" spans="1:11" s="176" customFormat="1" ht="60">
      <c r="A137" s="284"/>
      <c r="B137" s="291" t="s">
        <v>296</v>
      </c>
      <c r="C137" s="181" t="s">
        <v>523</v>
      </c>
      <c r="D137" s="184" t="s">
        <v>297</v>
      </c>
      <c r="E137" s="184" t="s">
        <v>436</v>
      </c>
      <c r="F137" s="181" t="s">
        <v>603</v>
      </c>
      <c r="G137" s="185">
        <v>0</v>
      </c>
      <c r="H137" s="186">
        <v>1</v>
      </c>
      <c r="I137" s="184"/>
      <c r="J137" s="184"/>
      <c r="K137" s="184" t="s">
        <v>298</v>
      </c>
    </row>
    <row r="138" spans="1:11" s="176" customFormat="1" ht="119.25" customHeight="1">
      <c r="A138" s="284"/>
      <c r="B138" s="291"/>
      <c r="C138" s="181" t="s">
        <v>386</v>
      </c>
      <c r="D138" s="184" t="s">
        <v>390</v>
      </c>
      <c r="E138" s="184" t="s">
        <v>524</v>
      </c>
      <c r="F138" s="181" t="s">
        <v>525</v>
      </c>
      <c r="G138" s="185">
        <v>0</v>
      </c>
      <c r="H138" s="186">
        <v>1</v>
      </c>
      <c r="I138" s="184"/>
      <c r="J138" s="184"/>
      <c r="K138" s="184" t="s">
        <v>299</v>
      </c>
    </row>
    <row r="139" spans="1:11" s="176" customFormat="1" ht="185.25" customHeight="1">
      <c r="A139" s="284"/>
      <c r="B139" s="288" t="s">
        <v>300</v>
      </c>
      <c r="C139" s="288" t="s">
        <v>387</v>
      </c>
      <c r="D139" s="288" t="s">
        <v>301</v>
      </c>
      <c r="E139" s="288" t="s">
        <v>604</v>
      </c>
      <c r="F139" s="181" t="s">
        <v>696</v>
      </c>
      <c r="G139" s="288">
        <v>0</v>
      </c>
      <c r="H139" s="288">
        <v>1</v>
      </c>
      <c r="I139" s="288"/>
      <c r="J139" s="181"/>
      <c r="K139" s="288" t="s">
        <v>302</v>
      </c>
    </row>
    <row r="140" spans="1:11" s="176" customFormat="1" ht="260.25" customHeight="1">
      <c r="A140" s="284"/>
      <c r="B140" s="289"/>
      <c r="C140" s="289"/>
      <c r="D140" s="289"/>
      <c r="E140" s="289"/>
      <c r="F140" s="181" t="s">
        <v>667</v>
      </c>
      <c r="G140" s="289"/>
      <c r="H140" s="289"/>
      <c r="I140" s="289"/>
      <c r="J140" s="187"/>
      <c r="K140" s="289"/>
    </row>
    <row r="141" spans="1:11" s="176" customFormat="1" ht="84">
      <c r="A141" s="284"/>
      <c r="B141" s="288" t="s">
        <v>303</v>
      </c>
      <c r="C141" s="184" t="s">
        <v>304</v>
      </c>
      <c r="D141" s="184" t="s">
        <v>305</v>
      </c>
      <c r="E141" s="184" t="s">
        <v>417</v>
      </c>
      <c r="F141" s="184" t="s">
        <v>433</v>
      </c>
      <c r="G141" s="188">
        <v>0</v>
      </c>
      <c r="H141" s="189"/>
      <c r="I141" s="189"/>
      <c r="J141" s="189"/>
      <c r="K141" s="184" t="s">
        <v>606</v>
      </c>
    </row>
    <row r="142" spans="1:11" s="176" customFormat="1" ht="57.75" customHeight="1">
      <c r="A142" s="284"/>
      <c r="B142" s="288"/>
      <c r="C142" s="184" t="s">
        <v>389</v>
      </c>
      <c r="D142" s="184" t="s">
        <v>388</v>
      </c>
      <c r="E142" s="184" t="s">
        <v>417</v>
      </c>
      <c r="F142" s="184" t="s">
        <v>668</v>
      </c>
      <c r="G142" s="188"/>
      <c r="H142" s="189"/>
      <c r="I142" s="189"/>
      <c r="J142" s="189"/>
      <c r="K142" s="184" t="s">
        <v>308</v>
      </c>
    </row>
    <row r="143" spans="1:11" s="176" customFormat="1" ht="48">
      <c r="A143" s="284"/>
      <c r="B143" s="288"/>
      <c r="C143" s="184" t="s">
        <v>306</v>
      </c>
      <c r="D143" s="184" t="s">
        <v>307</v>
      </c>
      <c r="E143" s="184" t="s">
        <v>425</v>
      </c>
      <c r="F143" s="184" t="s">
        <v>669</v>
      </c>
      <c r="G143" s="185">
        <v>0</v>
      </c>
      <c r="H143" s="186">
        <v>1</v>
      </c>
      <c r="I143" s="184"/>
      <c r="J143" s="184"/>
      <c r="K143" s="184" t="s">
        <v>607</v>
      </c>
    </row>
    <row r="144" spans="1:11" s="176" customFormat="1" ht="84">
      <c r="A144" s="284"/>
      <c r="B144" s="289"/>
      <c r="C144" s="184" t="s">
        <v>697</v>
      </c>
      <c r="D144" s="184" t="s">
        <v>307</v>
      </c>
      <c r="E144" s="184" t="s">
        <v>425</v>
      </c>
      <c r="F144" s="184" t="s">
        <v>628</v>
      </c>
      <c r="G144" s="185">
        <v>0</v>
      </c>
      <c r="H144" s="186">
        <v>1</v>
      </c>
      <c r="I144" s="184"/>
      <c r="J144" s="184"/>
      <c r="K144" s="184" t="s">
        <v>607</v>
      </c>
    </row>
    <row r="145" spans="1:11" s="176" customFormat="1" ht="72">
      <c r="A145" s="284"/>
      <c r="B145" s="184" t="s">
        <v>309</v>
      </c>
      <c r="C145" s="184" t="s">
        <v>310</v>
      </c>
      <c r="D145" s="184" t="s">
        <v>311</v>
      </c>
      <c r="E145" s="184" t="s">
        <v>413</v>
      </c>
      <c r="F145" s="184" t="s">
        <v>434</v>
      </c>
      <c r="G145" s="185">
        <v>0</v>
      </c>
      <c r="H145" s="186">
        <v>1</v>
      </c>
      <c r="I145" s="184"/>
      <c r="J145" s="184"/>
      <c r="K145" s="184" t="s">
        <v>312</v>
      </c>
    </row>
    <row r="146" spans="1:11" s="176" customFormat="1" ht="48">
      <c r="A146" s="283" t="s">
        <v>84</v>
      </c>
      <c r="B146" s="288" t="s">
        <v>313</v>
      </c>
      <c r="C146" s="171" t="s">
        <v>314</v>
      </c>
      <c r="D146" s="184" t="s">
        <v>315</v>
      </c>
      <c r="E146" s="184">
        <v>1</v>
      </c>
      <c r="F146" s="184" t="s">
        <v>437</v>
      </c>
      <c r="G146" s="185">
        <v>0</v>
      </c>
      <c r="H146" s="185">
        <v>1</v>
      </c>
      <c r="I146" s="185"/>
      <c r="J146" s="185"/>
      <c r="K146" s="184" t="s">
        <v>316</v>
      </c>
    </row>
    <row r="147" spans="1:11" s="176" customFormat="1" ht="48" customHeight="1">
      <c r="A147" s="289"/>
      <c r="B147" s="284"/>
      <c r="C147" s="184" t="s">
        <v>317</v>
      </c>
      <c r="D147" s="184" t="s">
        <v>318</v>
      </c>
      <c r="E147" s="184" t="s">
        <v>422</v>
      </c>
      <c r="F147" s="184" t="s">
        <v>698</v>
      </c>
      <c r="G147" s="185">
        <v>0</v>
      </c>
      <c r="H147" s="186">
        <v>1</v>
      </c>
      <c r="I147" s="186"/>
      <c r="J147" s="186"/>
      <c r="K147" s="184" t="s">
        <v>319</v>
      </c>
    </row>
    <row r="148" spans="1:11" s="176" customFormat="1" ht="45" customHeight="1">
      <c r="A148" s="289"/>
      <c r="B148" s="284"/>
      <c r="C148" s="184" t="s">
        <v>320</v>
      </c>
      <c r="D148" s="184" t="s">
        <v>321</v>
      </c>
      <c r="E148" s="184">
        <v>1</v>
      </c>
      <c r="F148" s="184" t="s">
        <v>437</v>
      </c>
      <c r="G148" s="185">
        <v>0</v>
      </c>
      <c r="H148" s="185">
        <v>1</v>
      </c>
      <c r="I148" s="185"/>
      <c r="J148" s="185"/>
      <c r="K148" s="184" t="s">
        <v>322</v>
      </c>
    </row>
    <row r="149" spans="1:11" s="176" customFormat="1" ht="30.75" customHeight="1">
      <c r="A149" s="289"/>
      <c r="B149" s="284"/>
      <c r="C149" s="181" t="s">
        <v>323</v>
      </c>
      <c r="D149" s="181" t="s">
        <v>324</v>
      </c>
      <c r="E149" s="181">
        <v>1</v>
      </c>
      <c r="F149" s="184" t="s">
        <v>437</v>
      </c>
      <c r="G149" s="185">
        <v>0</v>
      </c>
      <c r="H149" s="185">
        <v>1</v>
      </c>
      <c r="I149" s="185"/>
      <c r="J149" s="185"/>
      <c r="K149" s="184" t="s">
        <v>325</v>
      </c>
    </row>
    <row r="150" spans="1:11" s="176" customFormat="1" ht="50.25" customHeight="1">
      <c r="A150" s="289"/>
      <c r="B150" s="289"/>
      <c r="C150" s="171" t="s">
        <v>71</v>
      </c>
      <c r="D150" s="171" t="s">
        <v>72</v>
      </c>
      <c r="E150" s="190">
        <v>1</v>
      </c>
      <c r="F150" s="181" t="s">
        <v>605</v>
      </c>
      <c r="G150" s="172">
        <v>0</v>
      </c>
      <c r="H150" s="191">
        <v>1</v>
      </c>
      <c r="I150" s="191"/>
      <c r="J150" s="191"/>
      <c r="K150" s="173" t="s">
        <v>69</v>
      </c>
    </row>
    <row r="151" spans="1:208" s="192" customFormat="1" ht="55.5" customHeight="1">
      <c r="A151" s="289"/>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49" t="s">
        <v>205</v>
      </c>
      <c r="B152" s="249"/>
      <c r="C152" s="249"/>
      <c r="D152" s="249"/>
      <c r="E152" s="249"/>
      <c r="F152" s="249"/>
      <c r="G152" s="249"/>
      <c r="H152" s="249"/>
      <c r="I152" s="249"/>
      <c r="J152" s="249"/>
      <c r="K152" s="249"/>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2" t="s">
        <v>526</v>
      </c>
      <c r="B153" s="222"/>
      <c r="C153" s="222"/>
      <c r="D153" s="222"/>
      <c r="E153" s="222"/>
      <c r="F153" s="222"/>
      <c r="G153" s="222"/>
      <c r="H153" s="222"/>
      <c r="I153" s="222"/>
      <c r="J153" s="222"/>
      <c r="K153" s="22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15" t="s">
        <v>479</v>
      </c>
      <c r="C154" s="215" t="s">
        <v>514</v>
      </c>
      <c r="D154" s="215" t="s">
        <v>3</v>
      </c>
      <c r="E154" s="215" t="s">
        <v>528</v>
      </c>
      <c r="F154" s="215"/>
      <c r="G154" s="232" t="s">
        <v>515</v>
      </c>
      <c r="H154" s="233"/>
      <c r="I154" s="233"/>
      <c r="J154" s="234"/>
      <c r="K154" s="215" t="s">
        <v>394</v>
      </c>
    </row>
    <row r="155" spans="1:11" s="33" customFormat="1" ht="36">
      <c r="A155" s="75" t="s">
        <v>478</v>
      </c>
      <c r="B155" s="215"/>
      <c r="C155" s="215"/>
      <c r="D155" s="215"/>
      <c r="E155" s="124" t="s">
        <v>392</v>
      </c>
      <c r="F155" s="124" t="s">
        <v>391</v>
      </c>
      <c r="G155" s="3" t="s">
        <v>516</v>
      </c>
      <c r="H155" s="3" t="s">
        <v>517</v>
      </c>
      <c r="I155" s="3" t="s">
        <v>396</v>
      </c>
      <c r="J155" s="3" t="s">
        <v>391</v>
      </c>
      <c r="K155" s="215"/>
    </row>
    <row r="156" spans="1:212" s="14" customFormat="1" ht="85.5" customHeight="1">
      <c r="A156" s="220"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50"/>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50"/>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50"/>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50"/>
      <c r="B160" s="125" t="s">
        <v>162</v>
      </c>
      <c r="C160" s="125" t="s">
        <v>163</v>
      </c>
      <c r="D160" s="4" t="s">
        <v>164</v>
      </c>
      <c r="E160" s="70" t="s">
        <v>441</v>
      </c>
      <c r="F160" s="126" t="s">
        <v>466</v>
      </c>
      <c r="G160" s="134">
        <v>0</v>
      </c>
      <c r="H160" s="132">
        <v>1</v>
      </c>
      <c r="I160" s="131"/>
      <c r="J160" s="131"/>
      <c r="K160" s="126" t="s">
        <v>158</v>
      </c>
    </row>
    <row r="161" spans="1:11" ht="120">
      <c r="A161" s="250"/>
      <c r="B161" s="71" t="s">
        <v>165</v>
      </c>
      <c r="C161" s="72" t="s">
        <v>166</v>
      </c>
      <c r="D161" s="4" t="s">
        <v>167</v>
      </c>
      <c r="E161" s="134">
        <v>3</v>
      </c>
      <c r="F161" s="126" t="s">
        <v>608</v>
      </c>
      <c r="G161" s="134">
        <v>0</v>
      </c>
      <c r="H161" s="134">
        <v>3</v>
      </c>
      <c r="I161" s="131"/>
      <c r="J161" s="131"/>
      <c r="K161" s="55" t="s">
        <v>168</v>
      </c>
    </row>
    <row r="162" spans="1:11" ht="108">
      <c r="A162" s="250"/>
      <c r="B162" s="71" t="s">
        <v>169</v>
      </c>
      <c r="C162" s="72" t="s">
        <v>170</v>
      </c>
      <c r="D162" s="4" t="s">
        <v>171</v>
      </c>
      <c r="E162" s="134">
        <v>1</v>
      </c>
      <c r="F162" s="126" t="s">
        <v>442</v>
      </c>
      <c r="G162" s="134">
        <v>0</v>
      </c>
      <c r="H162" s="134">
        <v>1</v>
      </c>
      <c r="I162" s="131"/>
      <c r="J162" s="131"/>
      <c r="K162" s="55" t="s">
        <v>103</v>
      </c>
    </row>
    <row r="163" spans="1:11" ht="108">
      <c r="A163" s="240" t="s">
        <v>439</v>
      </c>
      <c r="B163" s="73" t="s">
        <v>341</v>
      </c>
      <c r="C163" s="133" t="s">
        <v>172</v>
      </c>
      <c r="D163" s="4" t="s">
        <v>173</v>
      </c>
      <c r="E163" s="134">
        <v>1</v>
      </c>
      <c r="F163" s="131" t="s">
        <v>512</v>
      </c>
      <c r="G163" s="134">
        <v>0</v>
      </c>
      <c r="H163" s="134">
        <v>1</v>
      </c>
      <c r="I163" s="98"/>
      <c r="J163" s="98"/>
      <c r="K163" s="55" t="s">
        <v>174</v>
      </c>
    </row>
    <row r="164" spans="1:212" ht="56.25" customHeight="1">
      <c r="A164" s="240"/>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0"/>
      <c r="B165" s="126" t="s">
        <v>617</v>
      </c>
      <c r="C165" s="125" t="s">
        <v>618</v>
      </c>
      <c r="D165" s="4" t="s">
        <v>177</v>
      </c>
      <c r="E165" s="4">
        <v>1</v>
      </c>
      <c r="F165" s="125" t="s">
        <v>622</v>
      </c>
      <c r="G165" s="134">
        <v>0</v>
      </c>
      <c r="H165" s="134">
        <v>1</v>
      </c>
      <c r="I165" s="98"/>
      <c r="J165" s="98"/>
      <c r="K165" s="55" t="s">
        <v>178</v>
      </c>
    </row>
    <row r="166" spans="1:11" ht="216" customHeight="1">
      <c r="A166" s="240"/>
      <c r="B166" s="257" t="s">
        <v>179</v>
      </c>
      <c r="C166" s="256" t="s">
        <v>180</v>
      </c>
      <c r="D166" s="4" t="s">
        <v>176</v>
      </c>
      <c r="E166" s="4" t="s">
        <v>620</v>
      </c>
      <c r="F166" s="126" t="s">
        <v>699</v>
      </c>
      <c r="G166" s="134">
        <v>0</v>
      </c>
      <c r="H166" s="132">
        <v>1</v>
      </c>
      <c r="I166" s="125"/>
      <c r="J166" s="125"/>
      <c r="K166" s="55" t="s">
        <v>621</v>
      </c>
    </row>
    <row r="167" spans="1:11" ht="132.75" customHeight="1">
      <c r="A167" s="240"/>
      <c r="B167" s="257"/>
      <c r="C167" s="256"/>
      <c r="D167" s="4" t="s">
        <v>176</v>
      </c>
      <c r="E167" s="4" t="s">
        <v>510</v>
      </c>
      <c r="F167" s="126" t="s">
        <v>619</v>
      </c>
      <c r="G167" s="134">
        <v>0</v>
      </c>
      <c r="H167" s="132">
        <v>1</v>
      </c>
      <c r="I167" s="125"/>
      <c r="J167" s="125"/>
      <c r="K167" s="55" t="s">
        <v>621</v>
      </c>
    </row>
    <row r="168" spans="1:11" ht="120">
      <c r="A168" s="240"/>
      <c r="B168" s="74" t="s">
        <v>181</v>
      </c>
      <c r="C168" s="125" t="s">
        <v>182</v>
      </c>
      <c r="D168" s="4" t="s">
        <v>507</v>
      </c>
      <c r="E168" s="4">
        <v>1</v>
      </c>
      <c r="F168" s="126" t="s">
        <v>509</v>
      </c>
      <c r="G168" s="134">
        <v>0</v>
      </c>
      <c r="H168" s="134">
        <v>1</v>
      </c>
      <c r="I168" s="98"/>
      <c r="J168" s="98"/>
      <c r="K168" s="55" t="s">
        <v>508</v>
      </c>
    </row>
    <row r="169" spans="1:11" ht="144">
      <c r="A169" s="240"/>
      <c r="B169" s="125" t="s">
        <v>183</v>
      </c>
      <c r="C169" s="125" t="s">
        <v>184</v>
      </c>
      <c r="D169" s="4" t="s">
        <v>176</v>
      </c>
      <c r="E169" s="4" t="s">
        <v>419</v>
      </c>
      <c r="F169" s="126" t="s">
        <v>444</v>
      </c>
      <c r="G169" s="134">
        <v>0</v>
      </c>
      <c r="H169" s="132" t="s">
        <v>510</v>
      </c>
      <c r="I169" s="126"/>
      <c r="J169" s="126"/>
      <c r="K169" s="55" t="s">
        <v>174</v>
      </c>
    </row>
    <row r="170" spans="1:11" ht="60">
      <c r="A170" s="240"/>
      <c r="B170" s="125" t="s">
        <v>185</v>
      </c>
      <c r="C170" s="125" t="s">
        <v>186</v>
      </c>
      <c r="D170" s="125" t="s">
        <v>187</v>
      </c>
      <c r="E170" s="125">
        <v>1</v>
      </c>
      <c r="F170" s="126" t="s">
        <v>700</v>
      </c>
      <c r="G170" s="134">
        <v>0</v>
      </c>
      <c r="H170" s="134">
        <v>1</v>
      </c>
      <c r="I170" s="98"/>
      <c r="J170" s="98"/>
      <c r="K170" s="55" t="s">
        <v>174</v>
      </c>
    </row>
    <row r="171" spans="1:11" ht="48">
      <c r="A171" s="240"/>
      <c r="B171" s="125" t="s">
        <v>188</v>
      </c>
      <c r="C171" s="126" t="s">
        <v>189</v>
      </c>
      <c r="D171" s="125" t="s">
        <v>190</v>
      </c>
      <c r="E171" s="125" t="s">
        <v>436</v>
      </c>
      <c r="F171" s="126" t="s">
        <v>445</v>
      </c>
      <c r="G171" s="134">
        <v>0</v>
      </c>
      <c r="H171" s="125" t="s">
        <v>436</v>
      </c>
      <c r="I171" s="126"/>
      <c r="J171" s="126"/>
      <c r="K171" s="55" t="s">
        <v>174</v>
      </c>
    </row>
    <row r="172" spans="1:11" ht="36">
      <c r="A172" s="240"/>
      <c r="B172" s="125" t="s">
        <v>191</v>
      </c>
      <c r="C172" s="125" t="s">
        <v>192</v>
      </c>
      <c r="D172" s="71" t="s">
        <v>193</v>
      </c>
      <c r="E172" s="71">
        <v>1</v>
      </c>
      <c r="F172" s="126" t="s">
        <v>447</v>
      </c>
      <c r="G172" s="134">
        <v>0</v>
      </c>
      <c r="H172" s="134">
        <v>1</v>
      </c>
      <c r="I172" s="126"/>
      <c r="J172" s="126"/>
      <c r="K172" s="55" t="s">
        <v>174</v>
      </c>
    </row>
    <row r="173" spans="1:11" ht="48">
      <c r="A173" s="240"/>
      <c r="B173" s="125" t="s">
        <v>194</v>
      </c>
      <c r="C173" s="125" t="s">
        <v>195</v>
      </c>
      <c r="D173" s="126" t="s">
        <v>196</v>
      </c>
      <c r="E173" s="126">
        <v>1</v>
      </c>
      <c r="F173" s="74" t="s">
        <v>609</v>
      </c>
      <c r="G173" s="131">
        <v>0</v>
      </c>
      <c r="H173" s="131">
        <v>1</v>
      </c>
      <c r="I173" s="126"/>
      <c r="J173" s="126"/>
      <c r="K173" s="55" t="s">
        <v>174</v>
      </c>
    </row>
    <row r="174" spans="1:11" ht="36">
      <c r="A174" s="240" t="s">
        <v>197</v>
      </c>
      <c r="B174" s="26" t="s">
        <v>198</v>
      </c>
      <c r="C174" s="125" t="s">
        <v>199</v>
      </c>
      <c r="D174" s="126" t="s">
        <v>200</v>
      </c>
      <c r="E174" s="126" t="s">
        <v>572</v>
      </c>
      <c r="F174" s="133"/>
      <c r="G174" s="131">
        <v>0</v>
      </c>
      <c r="H174" s="132">
        <v>1</v>
      </c>
      <c r="I174" s="131"/>
      <c r="J174" s="131"/>
      <c r="K174" s="55" t="s">
        <v>201</v>
      </c>
    </row>
    <row r="175" spans="1:11" ht="60">
      <c r="A175" s="250"/>
      <c r="B175" s="125" t="s">
        <v>202</v>
      </c>
      <c r="C175" s="125" t="s">
        <v>203</v>
      </c>
      <c r="D175" s="125" t="s">
        <v>176</v>
      </c>
      <c r="E175" s="131" t="s">
        <v>422</v>
      </c>
      <c r="F175" s="56" t="s">
        <v>467</v>
      </c>
      <c r="G175" s="131">
        <v>0</v>
      </c>
      <c r="H175" s="19">
        <v>1</v>
      </c>
      <c r="I175" s="98"/>
      <c r="J175" s="98"/>
      <c r="K175" s="55" t="s">
        <v>168</v>
      </c>
    </row>
    <row r="176" spans="1:11" ht="72">
      <c r="A176" s="250"/>
      <c r="B176" s="72" t="s">
        <v>268</v>
      </c>
      <c r="C176" s="72" t="s">
        <v>271</v>
      </c>
      <c r="D176" s="125" t="s">
        <v>269</v>
      </c>
      <c r="E176" s="125" t="s">
        <v>573</v>
      </c>
      <c r="F176" s="133"/>
      <c r="G176" s="131">
        <v>0</v>
      </c>
      <c r="H176" s="19">
        <v>1</v>
      </c>
      <c r="I176" s="131"/>
      <c r="J176" s="131"/>
      <c r="K176" s="55" t="s">
        <v>204</v>
      </c>
    </row>
    <row r="177" spans="1:11" ht="36">
      <c r="A177" s="250"/>
      <c r="B177" s="126" t="s">
        <v>66</v>
      </c>
      <c r="C177" s="128" t="s">
        <v>67</v>
      </c>
      <c r="D177" s="128" t="s">
        <v>68</v>
      </c>
      <c r="E177" s="42">
        <v>0.8</v>
      </c>
      <c r="F177" s="4" t="s">
        <v>446</v>
      </c>
      <c r="G177" s="66">
        <v>0</v>
      </c>
      <c r="H177" s="27">
        <v>1</v>
      </c>
      <c r="I177" s="27"/>
      <c r="J177" s="27"/>
      <c r="K177" s="126" t="s">
        <v>69</v>
      </c>
    </row>
    <row r="178" spans="1:11" ht="72">
      <c r="A178" s="250"/>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55" t="s">
        <v>86</v>
      </c>
      <c r="B180" s="255"/>
      <c r="C180" s="255"/>
      <c r="D180" s="255"/>
      <c r="E180" s="255"/>
      <c r="F180" s="255"/>
      <c r="G180" s="255"/>
      <c r="H180" s="255"/>
      <c r="I180" s="255"/>
      <c r="J180" s="255"/>
      <c r="K180" s="255"/>
    </row>
    <row r="181" spans="1:11" ht="24" customHeight="1">
      <c r="A181" s="266" t="s">
        <v>87</v>
      </c>
      <c r="B181" s="266"/>
      <c r="C181" s="266"/>
      <c r="D181" s="266"/>
      <c r="E181" s="266"/>
      <c r="F181" s="266"/>
      <c r="G181" s="266"/>
      <c r="H181" s="266"/>
      <c r="I181" s="266"/>
      <c r="J181" s="266"/>
      <c r="K181" s="266"/>
    </row>
    <row r="182" spans="1:11" s="33" customFormat="1" ht="35.25" customHeight="1">
      <c r="A182" s="75" t="s">
        <v>477</v>
      </c>
      <c r="B182" s="215" t="s">
        <v>479</v>
      </c>
      <c r="C182" s="215" t="s">
        <v>514</v>
      </c>
      <c r="D182" s="215" t="s">
        <v>3</v>
      </c>
      <c r="E182" s="215" t="s">
        <v>528</v>
      </c>
      <c r="F182" s="215"/>
      <c r="G182" s="232" t="s">
        <v>515</v>
      </c>
      <c r="H182" s="233"/>
      <c r="I182" s="233"/>
      <c r="J182" s="234"/>
      <c r="K182" s="215" t="s">
        <v>394</v>
      </c>
    </row>
    <row r="183" spans="1:11" s="33" customFormat="1" ht="36">
      <c r="A183" s="75" t="s">
        <v>478</v>
      </c>
      <c r="B183" s="215"/>
      <c r="C183" s="215"/>
      <c r="D183" s="215"/>
      <c r="E183" s="124" t="s">
        <v>392</v>
      </c>
      <c r="F183" s="124" t="s">
        <v>391</v>
      </c>
      <c r="G183" s="3" t="s">
        <v>516</v>
      </c>
      <c r="H183" s="3" t="s">
        <v>517</v>
      </c>
      <c r="I183" s="3" t="s">
        <v>396</v>
      </c>
      <c r="J183" s="3" t="s">
        <v>391</v>
      </c>
      <c r="K183" s="215"/>
    </row>
    <row r="184" spans="1:11" ht="84">
      <c r="A184" s="221" t="s">
        <v>88</v>
      </c>
      <c r="B184" s="125" t="s">
        <v>89</v>
      </c>
      <c r="C184" s="125" t="s">
        <v>90</v>
      </c>
      <c r="D184" s="125" t="s">
        <v>116</v>
      </c>
      <c r="E184" s="82">
        <v>1</v>
      </c>
      <c r="F184" s="83" t="s">
        <v>473</v>
      </c>
      <c r="G184" s="19">
        <v>0.7</v>
      </c>
      <c r="H184" s="82">
        <v>1</v>
      </c>
      <c r="I184" s="82">
        <v>0.5</v>
      </c>
      <c r="J184" s="144" t="s">
        <v>778</v>
      </c>
      <c r="K184" s="129" t="s">
        <v>91</v>
      </c>
    </row>
    <row r="185" spans="1:11" ht="80.25" customHeight="1">
      <c r="A185" s="221"/>
      <c r="B185" s="125" t="s">
        <v>92</v>
      </c>
      <c r="C185" s="125" t="s">
        <v>93</v>
      </c>
      <c r="D185" s="125" t="s">
        <v>94</v>
      </c>
      <c r="E185" s="70" t="s">
        <v>537</v>
      </c>
      <c r="F185" s="84" t="s">
        <v>538</v>
      </c>
      <c r="G185" s="19">
        <v>0</v>
      </c>
      <c r="H185" s="82">
        <v>1</v>
      </c>
      <c r="I185" s="82">
        <v>1</v>
      </c>
      <c r="J185" s="84" t="s">
        <v>779</v>
      </c>
      <c r="K185" s="129" t="s">
        <v>539</v>
      </c>
    </row>
    <row r="186" spans="1:11" ht="88.5" customHeight="1">
      <c r="A186" s="221"/>
      <c r="B186" s="125" t="s">
        <v>95</v>
      </c>
      <c r="C186" s="125" t="s">
        <v>701</v>
      </c>
      <c r="D186" s="125" t="s">
        <v>96</v>
      </c>
      <c r="E186" s="70" t="s">
        <v>540</v>
      </c>
      <c r="F186" s="84" t="s">
        <v>702</v>
      </c>
      <c r="G186" s="19">
        <v>0.1</v>
      </c>
      <c r="H186" s="82">
        <v>1</v>
      </c>
      <c r="I186" s="82">
        <v>0.5</v>
      </c>
      <c r="J186" s="4" t="s">
        <v>780</v>
      </c>
      <c r="K186" s="125" t="s">
        <v>539</v>
      </c>
    </row>
    <row r="187" spans="1:11" ht="84">
      <c r="A187" s="221"/>
      <c r="B187" s="125" t="s">
        <v>97</v>
      </c>
      <c r="C187" s="125" t="s">
        <v>98</v>
      </c>
      <c r="D187" s="125" t="s">
        <v>99</v>
      </c>
      <c r="E187" s="70" t="s">
        <v>449</v>
      </c>
      <c r="F187" s="84" t="s">
        <v>703</v>
      </c>
      <c r="G187" s="19">
        <v>0</v>
      </c>
      <c r="H187" s="82">
        <v>1</v>
      </c>
      <c r="I187" s="82">
        <v>0.5</v>
      </c>
      <c r="J187" s="84" t="s">
        <v>703</v>
      </c>
      <c r="K187" s="125" t="s">
        <v>539</v>
      </c>
    </row>
    <row r="188" spans="1:11" ht="113.25" customHeight="1">
      <c r="A188" s="221"/>
      <c r="B188" s="125" t="s">
        <v>100</v>
      </c>
      <c r="C188" s="125" t="s">
        <v>101</v>
      </c>
      <c r="D188" s="125" t="s">
        <v>102</v>
      </c>
      <c r="E188" s="34" t="s">
        <v>541</v>
      </c>
      <c r="F188" s="85" t="s">
        <v>542</v>
      </c>
      <c r="G188" s="19">
        <v>0</v>
      </c>
      <c r="H188" s="82">
        <v>1</v>
      </c>
      <c r="I188" s="82">
        <v>0.5</v>
      </c>
      <c r="J188" s="144" t="s">
        <v>781</v>
      </c>
      <c r="K188" s="125" t="s">
        <v>103</v>
      </c>
    </row>
    <row r="189" spans="1:11" ht="120" customHeight="1">
      <c r="A189" s="221"/>
      <c r="B189" s="125" t="s">
        <v>104</v>
      </c>
      <c r="C189" s="125" t="s">
        <v>105</v>
      </c>
      <c r="D189" s="125" t="s">
        <v>117</v>
      </c>
      <c r="E189" s="34" t="s">
        <v>417</v>
      </c>
      <c r="F189" s="125" t="s">
        <v>543</v>
      </c>
      <c r="G189" s="19">
        <v>0</v>
      </c>
      <c r="H189" s="82">
        <v>1</v>
      </c>
      <c r="I189" s="82">
        <v>0.5</v>
      </c>
      <c r="J189" s="151" t="s">
        <v>782</v>
      </c>
      <c r="K189" s="125" t="s">
        <v>103</v>
      </c>
    </row>
    <row r="190" spans="1:11" ht="144" customHeight="1">
      <c r="A190" s="221"/>
      <c r="B190" s="125"/>
      <c r="C190" s="125" t="s">
        <v>106</v>
      </c>
      <c r="D190" s="125" t="s">
        <v>107</v>
      </c>
      <c r="E190" s="70" t="s">
        <v>544</v>
      </c>
      <c r="F190" s="125" t="s">
        <v>704</v>
      </c>
      <c r="G190" s="19">
        <v>0</v>
      </c>
      <c r="H190" s="82">
        <v>1</v>
      </c>
      <c r="I190" s="82">
        <v>0</v>
      </c>
      <c r="J190" s="23" t="s">
        <v>783</v>
      </c>
      <c r="K190" s="125" t="s">
        <v>330</v>
      </c>
    </row>
    <row r="191" spans="1:11" ht="128.25" customHeight="1">
      <c r="A191" s="221"/>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21"/>
      <c r="B192" s="222" t="s">
        <v>112</v>
      </c>
      <c r="C192" s="222" t="s">
        <v>113</v>
      </c>
      <c r="D192" s="125" t="s">
        <v>114</v>
      </c>
      <c r="E192" s="66">
        <v>1</v>
      </c>
      <c r="F192" s="125" t="s">
        <v>705</v>
      </c>
      <c r="G192" s="19">
        <v>0</v>
      </c>
      <c r="H192" s="82">
        <v>1</v>
      </c>
      <c r="I192" s="82">
        <v>0.5</v>
      </c>
      <c r="J192" s="144" t="s">
        <v>786</v>
      </c>
      <c r="K192" s="126" t="s">
        <v>545</v>
      </c>
    </row>
    <row r="193" spans="1:11" s="8" customFormat="1" ht="132">
      <c r="A193" s="125"/>
      <c r="B193" s="222"/>
      <c r="C193" s="222"/>
      <c r="D193" s="125" t="s">
        <v>115</v>
      </c>
      <c r="E193" s="27">
        <v>1</v>
      </c>
      <c r="F193" s="86" t="s">
        <v>546</v>
      </c>
      <c r="G193" s="19">
        <v>0</v>
      </c>
      <c r="H193" s="82">
        <v>1</v>
      </c>
      <c r="I193" s="82">
        <v>0.5</v>
      </c>
      <c r="J193" s="158" t="s">
        <v>787</v>
      </c>
      <c r="K193" s="126" t="s">
        <v>474</v>
      </c>
    </row>
    <row r="194" spans="1:11" s="8" customFormat="1" ht="48" customHeight="1">
      <c r="A194" s="272"/>
      <c r="B194" s="126" t="s">
        <v>66</v>
      </c>
      <c r="C194" s="55" t="s">
        <v>67</v>
      </c>
      <c r="D194" s="128" t="s">
        <v>68</v>
      </c>
      <c r="E194" s="82">
        <v>1</v>
      </c>
      <c r="F194" s="86" t="s">
        <v>547</v>
      </c>
      <c r="G194" s="19">
        <v>0</v>
      </c>
      <c r="H194" s="82">
        <v>1</v>
      </c>
      <c r="I194" s="82">
        <v>0.5</v>
      </c>
      <c r="J194" s="159" t="s">
        <v>788</v>
      </c>
      <c r="K194" s="125" t="s">
        <v>103</v>
      </c>
    </row>
    <row r="195" spans="1:11" ht="60">
      <c r="A195" s="272"/>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55" t="s">
        <v>326</v>
      </c>
      <c r="B197" s="255"/>
      <c r="C197" s="255"/>
      <c r="D197" s="255"/>
      <c r="E197" s="255"/>
      <c r="F197" s="255"/>
      <c r="G197" s="255"/>
      <c r="H197" s="255"/>
      <c r="I197" s="255"/>
      <c r="J197" s="255"/>
      <c r="K197" s="255"/>
    </row>
    <row r="198" spans="1:11" s="33" customFormat="1" ht="35.25" customHeight="1">
      <c r="A198" s="46" t="s">
        <v>477</v>
      </c>
      <c r="B198" s="215" t="s">
        <v>479</v>
      </c>
      <c r="C198" s="215" t="s">
        <v>514</v>
      </c>
      <c r="D198" s="215" t="s">
        <v>3</v>
      </c>
      <c r="E198" s="215" t="s">
        <v>528</v>
      </c>
      <c r="F198" s="215"/>
      <c r="G198" s="232" t="s">
        <v>515</v>
      </c>
      <c r="H198" s="233"/>
      <c r="I198" s="233"/>
      <c r="J198" s="234"/>
      <c r="K198" s="215" t="s">
        <v>394</v>
      </c>
    </row>
    <row r="199" spans="1:11" s="33" customFormat="1" ht="36">
      <c r="A199" s="75" t="s">
        <v>478</v>
      </c>
      <c r="B199" s="215"/>
      <c r="C199" s="215"/>
      <c r="D199" s="215"/>
      <c r="E199" s="124" t="s">
        <v>392</v>
      </c>
      <c r="F199" s="124" t="s">
        <v>391</v>
      </c>
      <c r="G199" s="3" t="s">
        <v>516</v>
      </c>
      <c r="H199" s="3" t="s">
        <v>517</v>
      </c>
      <c r="I199" s="3" t="s">
        <v>396</v>
      </c>
      <c r="J199" s="3" t="s">
        <v>391</v>
      </c>
      <c r="K199" s="215"/>
    </row>
    <row r="200" spans="1:11" ht="54" customHeight="1">
      <c r="A200" s="270" t="s">
        <v>242</v>
      </c>
      <c r="B200" s="4" t="s">
        <v>74</v>
      </c>
      <c r="C200" s="125" t="s">
        <v>575</v>
      </c>
      <c r="D200" s="125" t="s">
        <v>576</v>
      </c>
      <c r="E200" s="131">
        <v>1</v>
      </c>
      <c r="F200" s="56" t="s">
        <v>577</v>
      </c>
      <c r="G200" s="131">
        <v>0</v>
      </c>
      <c r="H200" s="131">
        <v>1</v>
      </c>
      <c r="I200" s="131"/>
      <c r="J200" s="131"/>
      <c r="K200" s="54" t="s">
        <v>578</v>
      </c>
    </row>
    <row r="201" spans="1:11" ht="54" customHeight="1">
      <c r="A201" s="271"/>
      <c r="B201" s="125" t="s">
        <v>75</v>
      </c>
      <c r="C201" s="125" t="s">
        <v>118</v>
      </c>
      <c r="D201" s="125" t="s">
        <v>270</v>
      </c>
      <c r="E201" s="132" t="s">
        <v>579</v>
      </c>
      <c r="F201" s="125"/>
      <c r="G201" s="134">
        <v>0</v>
      </c>
      <c r="H201" s="132">
        <v>1</v>
      </c>
      <c r="I201" s="125"/>
      <c r="J201" s="125"/>
      <c r="K201" s="54" t="s">
        <v>578</v>
      </c>
    </row>
    <row r="202" spans="1:11" ht="70.5" customHeight="1">
      <c r="A202" s="271"/>
      <c r="B202" s="125" t="s">
        <v>76</v>
      </c>
      <c r="C202" s="125" t="s">
        <v>77</v>
      </c>
      <c r="D202" s="125" t="s">
        <v>580</v>
      </c>
      <c r="E202" s="132" t="s">
        <v>581</v>
      </c>
      <c r="F202" s="125" t="s">
        <v>582</v>
      </c>
      <c r="G202" s="134">
        <v>0</v>
      </c>
      <c r="H202" s="132">
        <v>1</v>
      </c>
      <c r="I202" s="125"/>
      <c r="J202" s="125"/>
      <c r="K202" s="54" t="s">
        <v>578</v>
      </c>
    </row>
    <row r="203" spans="1:11" ht="52.5" customHeight="1">
      <c r="A203" s="271"/>
      <c r="B203" s="222" t="s">
        <v>119</v>
      </c>
      <c r="C203" s="125" t="s">
        <v>79</v>
      </c>
      <c r="D203" s="125" t="s">
        <v>583</v>
      </c>
      <c r="E203" s="132" t="s">
        <v>584</v>
      </c>
      <c r="F203" s="125" t="s">
        <v>585</v>
      </c>
      <c r="G203" s="134">
        <v>0</v>
      </c>
      <c r="H203" s="132">
        <v>1</v>
      </c>
      <c r="I203" s="132"/>
      <c r="J203" s="132"/>
      <c r="K203" s="54" t="s">
        <v>78</v>
      </c>
    </row>
    <row r="204" spans="1:11" ht="103.5" customHeight="1">
      <c r="A204" s="271"/>
      <c r="B204" s="250"/>
      <c r="C204" s="125" t="s">
        <v>344</v>
      </c>
      <c r="D204" s="125" t="s">
        <v>586</v>
      </c>
      <c r="E204" s="19">
        <f>1000/5000</f>
        <v>0.2</v>
      </c>
      <c r="F204" s="125" t="s">
        <v>587</v>
      </c>
      <c r="G204" s="132">
        <v>0.8</v>
      </c>
      <c r="H204" s="132">
        <v>1</v>
      </c>
      <c r="I204" s="132"/>
      <c r="J204" s="132"/>
      <c r="K204" s="54" t="s">
        <v>78</v>
      </c>
    </row>
    <row r="205" spans="1:11" ht="72">
      <c r="A205" s="271"/>
      <c r="B205" s="125" t="s">
        <v>80</v>
      </c>
      <c r="C205" s="125" t="s">
        <v>81</v>
      </c>
      <c r="D205" s="125" t="s">
        <v>590</v>
      </c>
      <c r="E205" s="132">
        <v>1</v>
      </c>
      <c r="F205" s="125"/>
      <c r="G205" s="134">
        <v>0</v>
      </c>
      <c r="H205" s="132">
        <v>1</v>
      </c>
      <c r="I205" s="132"/>
      <c r="J205" s="132"/>
      <c r="K205" s="54" t="s">
        <v>78</v>
      </c>
    </row>
    <row r="206" spans="1:11" ht="165.75" customHeight="1">
      <c r="A206" s="271"/>
      <c r="B206" s="125" t="s">
        <v>82</v>
      </c>
      <c r="C206" s="125" t="s">
        <v>83</v>
      </c>
      <c r="D206" s="125" t="s">
        <v>588</v>
      </c>
      <c r="E206" s="132">
        <v>1</v>
      </c>
      <c r="F206" s="125" t="s">
        <v>591</v>
      </c>
      <c r="G206" s="134">
        <v>0</v>
      </c>
      <c r="H206" s="132">
        <v>1</v>
      </c>
      <c r="I206" s="125"/>
      <c r="J206" s="125"/>
      <c r="K206" s="54" t="s">
        <v>578</v>
      </c>
    </row>
    <row r="207" spans="1:11" ht="64.5" customHeight="1">
      <c r="A207" s="271"/>
      <c r="B207" s="126" t="s">
        <v>66</v>
      </c>
      <c r="C207" s="128" t="s">
        <v>67</v>
      </c>
      <c r="D207" s="128" t="s">
        <v>68</v>
      </c>
      <c r="E207" s="27">
        <v>0.4</v>
      </c>
      <c r="F207" s="133" t="s">
        <v>589</v>
      </c>
      <c r="G207" s="66">
        <v>0</v>
      </c>
      <c r="H207" s="27">
        <v>1</v>
      </c>
      <c r="I207" s="27"/>
      <c r="J207" s="27"/>
      <c r="K207" s="126" t="s">
        <v>69</v>
      </c>
    </row>
    <row r="208" spans="1:11" ht="59.25" customHeight="1">
      <c r="A208" s="271"/>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58" t="s">
        <v>241</v>
      </c>
      <c r="B210" s="258"/>
      <c r="C210" s="258"/>
      <c r="D210" s="258"/>
      <c r="E210" s="258"/>
      <c r="F210" s="258"/>
      <c r="G210" s="258"/>
      <c r="H210" s="258"/>
      <c r="I210" s="258"/>
      <c r="J210" s="258"/>
      <c r="K210" s="258"/>
    </row>
    <row r="211" spans="1:11" ht="27" customHeight="1">
      <c r="A211" s="273" t="s">
        <v>331</v>
      </c>
      <c r="B211" s="273"/>
      <c r="C211" s="273"/>
      <c r="D211" s="273"/>
      <c r="E211" s="273"/>
      <c r="F211" s="273"/>
      <c r="G211" s="273"/>
      <c r="H211" s="273"/>
      <c r="I211" s="273"/>
      <c r="J211" s="273"/>
      <c r="K211" s="273"/>
    </row>
    <row r="212" spans="1:11" s="33" customFormat="1" ht="35.25" customHeight="1">
      <c r="A212" s="46" t="s">
        <v>477</v>
      </c>
      <c r="B212" s="215" t="s">
        <v>479</v>
      </c>
      <c r="C212" s="215" t="s">
        <v>514</v>
      </c>
      <c r="D212" s="215" t="s">
        <v>3</v>
      </c>
      <c r="E212" s="215" t="s">
        <v>528</v>
      </c>
      <c r="F212" s="215"/>
      <c r="G212" s="232" t="s">
        <v>515</v>
      </c>
      <c r="H212" s="233"/>
      <c r="I212" s="233"/>
      <c r="J212" s="234"/>
      <c r="K212" s="215" t="s">
        <v>394</v>
      </c>
    </row>
    <row r="213" spans="1:11" s="33" customFormat="1" ht="36">
      <c r="A213" s="46" t="s">
        <v>478</v>
      </c>
      <c r="B213" s="215"/>
      <c r="C213" s="215"/>
      <c r="D213" s="215"/>
      <c r="E213" s="124" t="s">
        <v>392</v>
      </c>
      <c r="F213" s="124" t="s">
        <v>391</v>
      </c>
      <c r="G213" s="3" t="s">
        <v>516</v>
      </c>
      <c r="H213" s="3" t="s">
        <v>517</v>
      </c>
      <c r="I213" s="3" t="s">
        <v>396</v>
      </c>
      <c r="J213" s="3" t="s">
        <v>391</v>
      </c>
      <c r="K213" s="215"/>
    </row>
    <row r="214" spans="1:11" ht="96">
      <c r="A214" s="222" t="s">
        <v>242</v>
      </c>
      <c r="B214" s="125" t="s">
        <v>243</v>
      </c>
      <c r="C214" s="125" t="s">
        <v>244</v>
      </c>
      <c r="D214" s="125" t="s">
        <v>245</v>
      </c>
      <c r="E214" s="80" t="s">
        <v>451</v>
      </c>
      <c r="F214" s="125" t="s">
        <v>452</v>
      </c>
      <c r="G214" s="134">
        <v>0</v>
      </c>
      <c r="H214" s="132">
        <v>1</v>
      </c>
      <c r="I214" s="125"/>
      <c r="J214" s="125"/>
      <c r="K214" s="125" t="s">
        <v>246</v>
      </c>
    </row>
    <row r="215" spans="1:11" ht="72">
      <c r="A215" s="224"/>
      <c r="B215" s="125" t="s">
        <v>247</v>
      </c>
      <c r="C215" s="125" t="s">
        <v>248</v>
      </c>
      <c r="D215" s="125" t="s">
        <v>249</v>
      </c>
      <c r="E215" s="132">
        <v>1</v>
      </c>
      <c r="F215" s="125" t="s">
        <v>453</v>
      </c>
      <c r="G215" s="134">
        <v>0</v>
      </c>
      <c r="H215" s="132">
        <v>1</v>
      </c>
      <c r="I215" s="132"/>
      <c r="J215" s="132"/>
      <c r="K215" s="4" t="s">
        <v>127</v>
      </c>
    </row>
    <row r="216" spans="1:11" ht="48">
      <c r="A216" s="224"/>
      <c r="B216" s="125" t="s">
        <v>250</v>
      </c>
      <c r="C216" s="125" t="s">
        <v>251</v>
      </c>
      <c r="D216" s="125" t="s">
        <v>252</v>
      </c>
      <c r="E216" s="132">
        <v>1</v>
      </c>
      <c r="F216" s="125" t="s">
        <v>454</v>
      </c>
      <c r="G216" s="134">
        <v>0</v>
      </c>
      <c r="H216" s="132">
        <v>1</v>
      </c>
      <c r="I216" s="132"/>
      <c r="J216" s="132"/>
      <c r="K216" s="4" t="s">
        <v>253</v>
      </c>
    </row>
    <row r="217" spans="1:11" ht="60">
      <c r="A217" s="224"/>
      <c r="B217" s="125" t="s">
        <v>254</v>
      </c>
      <c r="C217" s="125" t="s">
        <v>255</v>
      </c>
      <c r="D217" s="125" t="s">
        <v>256</v>
      </c>
      <c r="E217" s="81">
        <v>24927184</v>
      </c>
      <c r="F217" s="125" t="s">
        <v>627</v>
      </c>
      <c r="G217" s="134">
        <v>0</v>
      </c>
      <c r="H217" s="132">
        <v>1</v>
      </c>
      <c r="I217" s="81"/>
      <c r="J217" s="81"/>
      <c r="K217" s="4" t="s">
        <v>127</v>
      </c>
    </row>
    <row r="218" spans="1:11" ht="62.25" customHeight="1">
      <c r="A218" s="224"/>
      <c r="B218" s="222" t="s">
        <v>257</v>
      </c>
      <c r="C218" s="125" t="s">
        <v>258</v>
      </c>
      <c r="D218" s="125" t="s">
        <v>259</v>
      </c>
      <c r="E218" s="134">
        <v>220</v>
      </c>
      <c r="F218" s="125" t="s">
        <v>626</v>
      </c>
      <c r="G218" s="134">
        <v>0</v>
      </c>
      <c r="H218" s="132">
        <v>1</v>
      </c>
      <c r="I218" s="125"/>
      <c r="J218" s="125"/>
      <c r="K218" s="4" t="s">
        <v>260</v>
      </c>
    </row>
    <row r="219" spans="1:11" ht="64.5" customHeight="1">
      <c r="A219" s="224"/>
      <c r="B219" s="222"/>
      <c r="C219" s="125" t="s">
        <v>261</v>
      </c>
      <c r="D219" s="125" t="s">
        <v>262</v>
      </c>
      <c r="E219" s="132">
        <v>0.4</v>
      </c>
      <c r="F219" s="125" t="s">
        <v>455</v>
      </c>
      <c r="G219" s="134">
        <v>0</v>
      </c>
      <c r="H219" s="132">
        <v>0.7</v>
      </c>
      <c r="I219" s="132"/>
      <c r="J219" s="132"/>
      <c r="K219" s="4" t="s">
        <v>263</v>
      </c>
    </row>
    <row r="220" spans="1:11" ht="47.25" customHeight="1">
      <c r="A220" s="224"/>
      <c r="B220" s="125" t="s">
        <v>264</v>
      </c>
      <c r="C220" s="125" t="s">
        <v>265</v>
      </c>
      <c r="D220" s="125" t="s">
        <v>266</v>
      </c>
      <c r="E220" s="132">
        <v>0.7</v>
      </c>
      <c r="F220" s="125" t="s">
        <v>456</v>
      </c>
      <c r="G220" s="134">
        <v>0</v>
      </c>
      <c r="H220" s="132">
        <v>0.7</v>
      </c>
      <c r="I220" s="132"/>
      <c r="J220" s="132"/>
      <c r="K220" s="4" t="s">
        <v>267</v>
      </c>
    </row>
    <row r="221" spans="1:11" ht="61.5" customHeight="1">
      <c r="A221" s="224"/>
      <c r="B221" s="126" t="s">
        <v>66</v>
      </c>
      <c r="C221" s="128" t="s">
        <v>67</v>
      </c>
      <c r="D221" s="128" t="s">
        <v>68</v>
      </c>
      <c r="E221" s="27">
        <v>0.5</v>
      </c>
      <c r="F221" s="125" t="s">
        <v>457</v>
      </c>
      <c r="G221" s="66">
        <v>0</v>
      </c>
      <c r="H221" s="27">
        <v>1</v>
      </c>
      <c r="I221" s="27"/>
      <c r="J221" s="27"/>
      <c r="K221" s="126" t="s">
        <v>69</v>
      </c>
    </row>
    <row r="222" spans="1:11" ht="60">
      <c r="A222" s="224"/>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16" t="s">
        <v>670</v>
      </c>
      <c r="B225" s="216"/>
      <c r="C225" s="216"/>
      <c r="D225" s="216"/>
      <c r="E225" s="216"/>
      <c r="F225" s="216"/>
      <c r="G225" s="216"/>
      <c r="H225" s="216"/>
      <c r="I225" s="216"/>
      <c r="J225" s="216"/>
      <c r="K225" s="216"/>
    </row>
    <row r="226" spans="1:11" s="33" customFormat="1" ht="37.5" customHeight="1">
      <c r="A226" s="278" t="s">
        <v>1</v>
      </c>
      <c r="B226" s="215" t="s">
        <v>2</v>
      </c>
      <c r="C226" s="215" t="s">
        <v>527</v>
      </c>
      <c r="D226" s="269" t="s">
        <v>3</v>
      </c>
      <c r="E226" s="215" t="s">
        <v>528</v>
      </c>
      <c r="F226" s="215"/>
      <c r="G226" s="232" t="s">
        <v>515</v>
      </c>
      <c r="H226" s="233"/>
      <c r="I226" s="233"/>
      <c r="J226" s="234"/>
      <c r="K226" s="215" t="s">
        <v>5</v>
      </c>
    </row>
    <row r="227" spans="1:11" s="33" customFormat="1" ht="36">
      <c r="A227" s="278"/>
      <c r="B227" s="215"/>
      <c r="C227" s="215"/>
      <c r="D227" s="269"/>
      <c r="E227" s="124" t="s">
        <v>392</v>
      </c>
      <c r="F227" s="124" t="s">
        <v>391</v>
      </c>
      <c r="G227" s="3" t="s">
        <v>516</v>
      </c>
      <c r="H227" s="3" t="s">
        <v>517</v>
      </c>
      <c r="I227" s="3" t="s">
        <v>396</v>
      </c>
      <c r="J227" s="3" t="s">
        <v>391</v>
      </c>
      <c r="K227" s="215"/>
    </row>
    <row r="228" spans="1:11" ht="391.5" customHeight="1">
      <c r="A228" s="222" t="s">
        <v>120</v>
      </c>
      <c r="B228" s="222" t="s">
        <v>121</v>
      </c>
      <c r="C228" s="222" t="s">
        <v>332</v>
      </c>
      <c r="D228" s="125" t="s">
        <v>122</v>
      </c>
      <c r="E228" s="128" t="s">
        <v>722</v>
      </c>
      <c r="F228" s="137" t="s">
        <v>720</v>
      </c>
      <c r="G228" s="134">
        <v>0</v>
      </c>
      <c r="H228" s="132">
        <v>1</v>
      </c>
      <c r="I228" s="134"/>
      <c r="J228" s="134"/>
      <c r="K228" s="125" t="s">
        <v>123</v>
      </c>
    </row>
    <row r="229" spans="1:11" ht="234" customHeight="1">
      <c r="A229" s="224"/>
      <c r="B229" s="222"/>
      <c r="C229" s="222"/>
      <c r="D229" s="125" t="s">
        <v>468</v>
      </c>
      <c r="E229" s="77">
        <v>86</v>
      </c>
      <c r="F229" s="133" t="s">
        <v>593</v>
      </c>
      <c r="G229" s="77">
        <v>0</v>
      </c>
      <c r="H229" s="131"/>
      <c r="I229" s="134"/>
      <c r="J229" s="134"/>
      <c r="K229" s="125" t="s">
        <v>123</v>
      </c>
    </row>
    <row r="230" spans="1:11" ht="62.25" customHeight="1">
      <c r="A230" s="224"/>
      <c r="B230" s="250"/>
      <c r="C230" s="250"/>
      <c r="D230" s="125" t="s">
        <v>374</v>
      </c>
      <c r="E230" s="77">
        <v>1</v>
      </c>
      <c r="F230" s="133" t="s">
        <v>592</v>
      </c>
      <c r="G230" s="77">
        <v>0</v>
      </c>
      <c r="H230" s="77">
        <v>4</v>
      </c>
      <c r="I230" s="133"/>
      <c r="J230" s="133"/>
      <c r="K230" s="125" t="s">
        <v>123</v>
      </c>
    </row>
    <row r="231" spans="1:11" ht="183.75" customHeight="1">
      <c r="A231" s="224"/>
      <c r="B231" s="250"/>
      <c r="C231" s="250"/>
      <c r="D231" s="125" t="s">
        <v>333</v>
      </c>
      <c r="E231" s="77">
        <v>1</v>
      </c>
      <c r="F231" s="133" t="s">
        <v>721</v>
      </c>
      <c r="G231" s="77">
        <v>0</v>
      </c>
      <c r="H231" s="77">
        <v>1</v>
      </c>
      <c r="I231" s="133"/>
      <c r="J231" s="133"/>
      <c r="K231" s="125" t="s">
        <v>123</v>
      </c>
    </row>
    <row r="232" spans="1:11" ht="58.5" customHeight="1">
      <c r="A232" s="224"/>
      <c r="B232" s="133" t="s">
        <v>66</v>
      </c>
      <c r="C232" s="56" t="s">
        <v>67</v>
      </c>
      <c r="D232" s="56" t="s">
        <v>68</v>
      </c>
      <c r="E232" s="78">
        <v>1</v>
      </c>
      <c r="F232" s="133" t="s">
        <v>460</v>
      </c>
      <c r="G232" s="79">
        <v>0</v>
      </c>
      <c r="H232" s="78">
        <v>1</v>
      </c>
      <c r="I232" s="78"/>
      <c r="J232" s="78"/>
      <c r="K232" s="125" t="s">
        <v>123</v>
      </c>
    </row>
    <row r="233" spans="1:11" ht="120">
      <c r="A233" s="224"/>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79" t="s">
        <v>327</v>
      </c>
      <c r="B236" s="279"/>
      <c r="C236" s="279"/>
      <c r="D236" s="279"/>
      <c r="E236" s="279"/>
      <c r="F236" s="279"/>
      <c r="G236" s="279"/>
      <c r="H236" s="279"/>
      <c r="I236" s="279"/>
      <c r="J236" s="279"/>
      <c r="K236" s="279"/>
    </row>
    <row r="237" spans="1:11" s="33" customFormat="1" ht="35.25" customHeight="1">
      <c r="A237" s="46" t="s">
        <v>477</v>
      </c>
      <c r="B237" s="215" t="s">
        <v>479</v>
      </c>
      <c r="C237" s="215" t="s">
        <v>514</v>
      </c>
      <c r="D237" s="215" t="s">
        <v>3</v>
      </c>
      <c r="E237" s="215" t="s">
        <v>528</v>
      </c>
      <c r="F237" s="215"/>
      <c r="G237" s="232" t="s">
        <v>515</v>
      </c>
      <c r="H237" s="233"/>
      <c r="I237" s="233"/>
      <c r="J237" s="234"/>
      <c r="K237" s="215" t="s">
        <v>394</v>
      </c>
    </row>
    <row r="238" spans="1:11" s="33" customFormat="1" ht="36">
      <c r="A238" s="46" t="s">
        <v>478</v>
      </c>
      <c r="B238" s="215"/>
      <c r="C238" s="215"/>
      <c r="D238" s="215"/>
      <c r="E238" s="124" t="s">
        <v>392</v>
      </c>
      <c r="F238" s="124" t="s">
        <v>391</v>
      </c>
      <c r="G238" s="3" t="s">
        <v>516</v>
      </c>
      <c r="H238" s="3" t="s">
        <v>517</v>
      </c>
      <c r="I238" s="3" t="s">
        <v>396</v>
      </c>
      <c r="J238" s="3" t="s">
        <v>391</v>
      </c>
      <c r="K238" s="215"/>
    </row>
    <row r="239" spans="1:11" ht="65.25" customHeight="1">
      <c r="A239" s="220" t="s">
        <v>84</v>
      </c>
      <c r="B239" s="222" t="s">
        <v>124</v>
      </c>
      <c r="C239" s="222" t="s">
        <v>125</v>
      </c>
      <c r="D239" s="19" t="s">
        <v>126</v>
      </c>
      <c r="E239" s="38">
        <v>179</v>
      </c>
      <c r="F239" s="133" t="s">
        <v>462</v>
      </c>
      <c r="G239" s="131">
        <v>0</v>
      </c>
      <c r="H239" s="131" t="s">
        <v>129</v>
      </c>
      <c r="I239" s="131"/>
      <c r="J239" s="131"/>
      <c r="K239" s="136" t="s">
        <v>127</v>
      </c>
    </row>
    <row r="240" spans="1:11" ht="42" customHeight="1">
      <c r="A240" s="220"/>
      <c r="B240" s="222"/>
      <c r="C240" s="222"/>
      <c r="D240" s="128" t="s">
        <v>128</v>
      </c>
      <c r="E240" s="19">
        <v>1</v>
      </c>
      <c r="F240" s="133" t="s">
        <v>463</v>
      </c>
      <c r="G240" s="131">
        <v>0</v>
      </c>
      <c r="H240" s="19">
        <v>1</v>
      </c>
      <c r="I240" s="19"/>
      <c r="J240" s="19"/>
      <c r="K240" s="136" t="s">
        <v>127</v>
      </c>
    </row>
    <row r="241" spans="1:11" ht="40.5" customHeight="1">
      <c r="A241" s="220"/>
      <c r="B241" s="126" t="s">
        <v>66</v>
      </c>
      <c r="C241" s="128" t="s">
        <v>67</v>
      </c>
      <c r="D241" s="128" t="s">
        <v>68</v>
      </c>
      <c r="E241" s="27">
        <v>1</v>
      </c>
      <c r="F241" s="133" t="s">
        <v>464</v>
      </c>
      <c r="G241" s="66">
        <v>0</v>
      </c>
      <c r="H241" s="27">
        <v>1</v>
      </c>
      <c r="I241" s="27"/>
      <c r="J241" s="27"/>
      <c r="K241" s="136" t="s">
        <v>127</v>
      </c>
    </row>
    <row r="242" spans="1:11" ht="60">
      <c r="A242" s="220"/>
      <c r="B242" s="126" t="s">
        <v>70</v>
      </c>
      <c r="C242" s="128" t="s">
        <v>71</v>
      </c>
      <c r="D242" s="128" t="s">
        <v>72</v>
      </c>
      <c r="E242" s="19">
        <v>1</v>
      </c>
      <c r="F242" s="133" t="s">
        <v>465</v>
      </c>
      <c r="G242" s="66">
        <v>0</v>
      </c>
      <c r="H242" s="27">
        <v>1</v>
      </c>
      <c r="I242" s="27"/>
      <c r="J242" s="27"/>
      <c r="K242" s="136" t="s">
        <v>127</v>
      </c>
    </row>
    <row r="243" spans="8:11" ht="12.75">
      <c r="H243" s="219" t="s">
        <v>657</v>
      </c>
      <c r="I243" s="219"/>
      <c r="J243" s="219"/>
      <c r="K243" s="219"/>
    </row>
    <row r="244" ht="12">
      <c r="A244" s="1" t="s">
        <v>623</v>
      </c>
    </row>
    <row r="248" spans="1:2" ht="12">
      <c r="A248" s="277" t="s">
        <v>714</v>
      </c>
      <c r="B248" s="277"/>
    </row>
    <row r="249" spans="1:2" ht="12">
      <c r="A249" s="276" t="s">
        <v>715</v>
      </c>
      <c r="B249" s="276"/>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K26"/>
  <sheetViews>
    <sheetView tabSelected="1" zoomScale="110" zoomScaleNormal="110" zoomScalePageLayoutView="0" workbookViewId="0" topLeftCell="A1">
      <selection activeCell="A21" sqref="A21:I21"/>
    </sheetView>
  </sheetViews>
  <sheetFormatPr defaultColWidth="11.421875" defaultRowHeight="15"/>
  <cols>
    <col min="1" max="1" width="26.28125" style="200" customWidth="1"/>
    <col min="2" max="2" width="21.140625" style="200" customWidth="1"/>
    <col min="3" max="3" width="36.8515625" style="201" customWidth="1"/>
    <col min="4" max="4" width="24.421875" style="201" customWidth="1"/>
    <col min="5" max="6" width="7.28125" style="195" customWidth="1"/>
    <col min="7" max="7" width="21.00390625" style="195" customWidth="1"/>
    <col min="8" max="8" width="24.7109375" style="200" customWidth="1"/>
    <col min="9" max="9" width="26.28125" style="203" customWidth="1"/>
    <col min="10" max="10" width="42.140625" style="200" customWidth="1"/>
    <col min="11" max="16384" width="11.421875" style="200" customWidth="1"/>
  </cols>
  <sheetData>
    <row r="1" spans="1:9" ht="33" customHeight="1">
      <c r="A1" s="217"/>
      <c r="B1" s="310" t="s">
        <v>892</v>
      </c>
      <c r="C1" s="273"/>
      <c r="D1" s="273"/>
      <c r="E1" s="273"/>
      <c r="F1" s="273"/>
      <c r="G1" s="273"/>
      <c r="H1" s="311" t="s">
        <v>893</v>
      </c>
      <c r="I1" s="311"/>
    </row>
    <row r="2" spans="1:9" ht="33" customHeight="1">
      <c r="A2" s="309"/>
      <c r="B2" s="310" t="s">
        <v>894</v>
      </c>
      <c r="C2" s="273"/>
      <c r="D2" s="273"/>
      <c r="E2" s="273"/>
      <c r="F2" s="273"/>
      <c r="G2" s="273"/>
      <c r="H2" s="311" t="s">
        <v>895</v>
      </c>
      <c r="I2" s="311"/>
    </row>
    <row r="3" spans="1:9" ht="39" customHeight="1">
      <c r="A3" s="218"/>
      <c r="B3" s="312" t="s">
        <v>896</v>
      </c>
      <c r="C3" s="312"/>
      <c r="D3" s="312"/>
      <c r="E3" s="312"/>
      <c r="F3" s="312"/>
      <c r="G3" s="310"/>
      <c r="H3" s="311" t="s">
        <v>897</v>
      </c>
      <c r="I3" s="311"/>
    </row>
    <row r="4" spans="1:9" ht="32.25" customHeight="1">
      <c r="A4" s="313" t="s">
        <v>904</v>
      </c>
      <c r="B4" s="314"/>
      <c r="C4" s="314"/>
      <c r="D4" s="314"/>
      <c r="E4" s="314"/>
      <c r="F4" s="314"/>
      <c r="G4" s="314"/>
      <c r="H4" s="314"/>
      <c r="I4" s="315"/>
    </row>
    <row r="5" spans="1:11" s="202" customFormat="1" ht="29.25" customHeight="1">
      <c r="A5" s="307" t="s">
        <v>862</v>
      </c>
      <c r="B5" s="307"/>
      <c r="C5" s="307"/>
      <c r="D5" s="307"/>
      <c r="E5" s="307"/>
      <c r="F5" s="307"/>
      <c r="G5" s="307"/>
      <c r="H5" s="307"/>
      <c r="I5" s="307"/>
      <c r="K5" s="200"/>
    </row>
    <row r="6" spans="1:9" ht="24.75" customHeight="1">
      <c r="A6" s="222" t="s">
        <v>873</v>
      </c>
      <c r="B6" s="222"/>
      <c r="C6" s="222"/>
      <c r="D6" s="222"/>
      <c r="E6" s="222"/>
      <c r="F6" s="222"/>
      <c r="G6" s="222"/>
      <c r="H6" s="222"/>
      <c r="I6" s="222"/>
    </row>
    <row r="7" spans="1:9" ht="24.75" customHeight="1">
      <c r="A7" s="308" t="s">
        <v>859</v>
      </c>
      <c r="B7" s="308" t="s">
        <v>860</v>
      </c>
      <c r="C7" s="308" t="s">
        <v>857</v>
      </c>
      <c r="D7" s="308" t="s">
        <v>858</v>
      </c>
      <c r="E7" s="308" t="s">
        <v>872</v>
      </c>
      <c r="F7" s="308"/>
      <c r="G7" s="308" t="s">
        <v>485</v>
      </c>
      <c r="H7" s="308" t="s">
        <v>877</v>
      </c>
      <c r="I7" s="308" t="s">
        <v>905</v>
      </c>
    </row>
    <row r="8" spans="1:9" ht="35.25" customHeight="1">
      <c r="A8" s="308"/>
      <c r="B8" s="308"/>
      <c r="C8" s="308"/>
      <c r="D8" s="308"/>
      <c r="E8" s="197" t="s">
        <v>878</v>
      </c>
      <c r="F8" s="197" t="s">
        <v>879</v>
      </c>
      <c r="G8" s="308"/>
      <c r="H8" s="308"/>
      <c r="I8" s="308"/>
    </row>
    <row r="9" spans="1:9" ht="70.5" customHeight="1">
      <c r="A9" s="302" t="s">
        <v>907</v>
      </c>
      <c r="B9" s="222" t="s">
        <v>898</v>
      </c>
      <c r="C9" s="222" t="s">
        <v>888</v>
      </c>
      <c r="D9" s="198" t="s">
        <v>913</v>
      </c>
      <c r="E9" s="196">
        <v>0</v>
      </c>
      <c r="F9" s="210">
        <v>1</v>
      </c>
      <c r="G9" s="198" t="s">
        <v>486</v>
      </c>
      <c r="H9" s="208" t="s">
        <v>875</v>
      </c>
      <c r="I9" s="317"/>
    </row>
    <row r="10" spans="1:9" ht="73.5" customHeight="1">
      <c r="A10" s="303"/>
      <c r="B10" s="222"/>
      <c r="C10" s="222"/>
      <c r="D10" s="209" t="s">
        <v>891</v>
      </c>
      <c r="E10" s="27">
        <v>0.7</v>
      </c>
      <c r="F10" s="27">
        <v>0.8</v>
      </c>
      <c r="G10" s="198" t="s">
        <v>486</v>
      </c>
      <c r="H10" s="208" t="s">
        <v>875</v>
      </c>
      <c r="I10" s="317"/>
    </row>
    <row r="11" spans="1:9" ht="73.5" customHeight="1">
      <c r="A11" s="303"/>
      <c r="B11" s="222"/>
      <c r="C11" s="222"/>
      <c r="D11" s="198" t="s">
        <v>863</v>
      </c>
      <c r="E11" s="210">
        <v>0.75</v>
      </c>
      <c r="F11" s="210">
        <v>0.8</v>
      </c>
      <c r="G11" s="198" t="s">
        <v>486</v>
      </c>
      <c r="H11" s="208" t="s">
        <v>875</v>
      </c>
      <c r="I11" s="317"/>
    </row>
    <row r="12" spans="1:9" ht="74.25" customHeight="1">
      <c r="A12" s="304"/>
      <c r="B12" s="198" t="s">
        <v>899</v>
      </c>
      <c r="C12" s="198" t="s">
        <v>861</v>
      </c>
      <c r="D12" s="198" t="s">
        <v>864</v>
      </c>
      <c r="E12" s="210">
        <v>0.8</v>
      </c>
      <c r="F12" s="210">
        <v>1</v>
      </c>
      <c r="G12" s="198" t="s">
        <v>487</v>
      </c>
      <c r="H12" s="208" t="s">
        <v>875</v>
      </c>
      <c r="I12" s="317"/>
    </row>
    <row r="13" spans="1:9" ht="62.25" customHeight="1">
      <c r="A13" s="305"/>
      <c r="B13" s="198" t="s">
        <v>900</v>
      </c>
      <c r="C13" s="198" t="s">
        <v>280</v>
      </c>
      <c r="D13" s="198" t="s">
        <v>865</v>
      </c>
      <c r="E13" s="199">
        <v>0</v>
      </c>
      <c r="F13" s="199">
        <v>1</v>
      </c>
      <c r="G13" s="198" t="s">
        <v>488</v>
      </c>
      <c r="H13" s="208" t="s">
        <v>884</v>
      </c>
      <c r="I13" s="317"/>
    </row>
    <row r="14" spans="1:9" ht="72" customHeight="1">
      <c r="A14" s="280" t="s">
        <v>908</v>
      </c>
      <c r="B14" s="280" t="s">
        <v>909</v>
      </c>
      <c r="C14" s="198" t="s">
        <v>885</v>
      </c>
      <c r="D14" s="198" t="s">
        <v>876</v>
      </c>
      <c r="E14" s="207"/>
      <c r="F14" s="199" t="s">
        <v>887</v>
      </c>
      <c r="G14" s="198" t="s">
        <v>866</v>
      </c>
      <c r="H14" s="208" t="s">
        <v>880</v>
      </c>
      <c r="I14" s="317"/>
    </row>
    <row r="15" spans="1:9" ht="72" customHeight="1">
      <c r="A15" s="306"/>
      <c r="B15" s="301"/>
      <c r="C15" s="198" t="s">
        <v>911</v>
      </c>
      <c r="D15" s="198" t="s">
        <v>912</v>
      </c>
      <c r="E15" s="199">
        <v>0</v>
      </c>
      <c r="F15" s="199">
        <v>1</v>
      </c>
      <c r="G15" s="198" t="s">
        <v>866</v>
      </c>
      <c r="H15" s="212" t="s">
        <v>880</v>
      </c>
      <c r="I15" s="317"/>
    </row>
    <row r="16" spans="1:9" ht="81" customHeight="1">
      <c r="A16" s="306"/>
      <c r="B16" s="198" t="s">
        <v>901</v>
      </c>
      <c r="C16" s="198" t="s">
        <v>881</v>
      </c>
      <c r="D16" s="198" t="s">
        <v>882</v>
      </c>
      <c r="E16" s="210">
        <v>0</v>
      </c>
      <c r="F16" s="210">
        <v>1</v>
      </c>
      <c r="G16" s="198" t="s">
        <v>867</v>
      </c>
      <c r="H16" s="208" t="s">
        <v>875</v>
      </c>
      <c r="I16" s="317"/>
    </row>
    <row r="17" spans="1:9" ht="96.75" customHeight="1">
      <c r="A17" s="306"/>
      <c r="B17" s="208" t="s">
        <v>902</v>
      </c>
      <c r="C17" s="198" t="s">
        <v>889</v>
      </c>
      <c r="D17" s="198" t="s">
        <v>886</v>
      </c>
      <c r="E17" s="210">
        <v>0</v>
      </c>
      <c r="F17" s="210">
        <v>1</v>
      </c>
      <c r="G17" s="198" t="s">
        <v>868</v>
      </c>
      <c r="H17" s="208" t="s">
        <v>883</v>
      </c>
      <c r="I17" s="317"/>
    </row>
    <row r="18" spans="1:9" s="202" customFormat="1" ht="85.5" customHeight="1">
      <c r="A18" s="306"/>
      <c r="B18" s="208" t="s">
        <v>903</v>
      </c>
      <c r="C18" s="208" t="s">
        <v>890</v>
      </c>
      <c r="D18" s="198" t="s">
        <v>869</v>
      </c>
      <c r="E18" s="210">
        <v>0</v>
      </c>
      <c r="F18" s="210">
        <v>1</v>
      </c>
      <c r="G18" s="198" t="s">
        <v>870</v>
      </c>
      <c r="H18" s="208" t="s">
        <v>875</v>
      </c>
      <c r="I18" s="317"/>
    </row>
    <row r="19" spans="1:9" s="202" customFormat="1" ht="129.75" customHeight="1">
      <c r="A19" s="301"/>
      <c r="B19" s="208" t="s">
        <v>906</v>
      </c>
      <c r="C19" s="212" t="s">
        <v>910</v>
      </c>
      <c r="D19" s="208" t="s">
        <v>871</v>
      </c>
      <c r="E19" s="211">
        <v>0</v>
      </c>
      <c r="F19" s="199">
        <v>1</v>
      </c>
      <c r="G19" s="208" t="s">
        <v>69</v>
      </c>
      <c r="H19" s="208" t="s">
        <v>874</v>
      </c>
      <c r="I19" s="317"/>
    </row>
    <row r="20" spans="1:9" ht="12" customHeight="1">
      <c r="A20" s="316"/>
      <c r="B20" s="316"/>
      <c r="C20" s="316"/>
      <c r="D20" s="316"/>
      <c r="E20" s="316"/>
      <c r="F20" s="316"/>
      <c r="G20" s="316"/>
      <c r="H20" s="316"/>
      <c r="I20" s="316"/>
    </row>
    <row r="21" spans="1:9" ht="39.75" customHeight="1">
      <c r="A21" s="316" t="s">
        <v>914</v>
      </c>
      <c r="B21" s="316"/>
      <c r="C21" s="316"/>
      <c r="D21" s="316"/>
      <c r="E21" s="316"/>
      <c r="F21" s="316"/>
      <c r="G21" s="316"/>
      <c r="H21" s="316"/>
      <c r="I21" s="316"/>
    </row>
    <row r="23" spans="6:9" ht="12">
      <c r="F23" s="204"/>
      <c r="G23" s="204"/>
      <c r="H23" s="205"/>
      <c r="I23" s="206"/>
    </row>
    <row r="24" spans="6:9" ht="12">
      <c r="F24" s="204"/>
      <c r="G24" s="204"/>
      <c r="H24" s="205"/>
      <c r="I24" s="206"/>
    </row>
    <row r="25" spans="6:9" ht="12">
      <c r="F25" s="316"/>
      <c r="G25" s="316"/>
      <c r="H25" s="316"/>
      <c r="I25" s="316"/>
    </row>
    <row r="26" spans="6:9" ht="12">
      <c r="F26" s="204"/>
      <c r="G26" s="316"/>
      <c r="H26" s="316"/>
      <c r="I26" s="316"/>
    </row>
  </sheetData>
  <sheetProtection/>
  <mergeCells count="28">
    <mergeCell ref="B9:B11"/>
    <mergeCell ref="C9:C11"/>
    <mergeCell ref="G26:I26"/>
    <mergeCell ref="F25:I25"/>
    <mergeCell ref="A21:I21"/>
    <mergeCell ref="C7:C8"/>
    <mergeCell ref="B14:B15"/>
    <mergeCell ref="I7:I8"/>
    <mergeCell ref="E7:F7"/>
    <mergeCell ref="A6:I6"/>
    <mergeCell ref="D7:D8"/>
    <mergeCell ref="B7:B8"/>
    <mergeCell ref="G7:G8"/>
    <mergeCell ref="H7:H8"/>
    <mergeCell ref="A5:I5"/>
    <mergeCell ref="I9:I19"/>
    <mergeCell ref="A7:A8"/>
    <mergeCell ref="A4:I4"/>
    <mergeCell ref="A20:I20"/>
    <mergeCell ref="A1:A3"/>
    <mergeCell ref="B1:G1"/>
    <mergeCell ref="H1:I1"/>
    <mergeCell ref="B2:G2"/>
    <mergeCell ref="H2:I2"/>
    <mergeCell ref="B3:G3"/>
    <mergeCell ref="H3:I3"/>
    <mergeCell ref="A9:A13"/>
    <mergeCell ref="A14:A19"/>
  </mergeCells>
  <printOptions/>
  <pageMargins left="0.4330708661417323" right="0.2362204724409449" top="0.35433070866141736" bottom="0.15748031496062992" header="0.31496062992125984" footer="0.31496062992125984"/>
  <pageSetup horizontalDpi="600" verticalDpi="600" orientation="landscape" paperSize="123" scale="80"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2023-12-21T17:44:22Z</cp:lastPrinted>
  <dcterms:created xsi:type="dcterms:W3CDTF">2012-09-05T14:57:30Z</dcterms:created>
  <dcterms:modified xsi:type="dcterms:W3CDTF">2024-02-19T22:54:25Z</dcterms:modified>
  <cp:category/>
  <cp:version/>
  <cp:contentType/>
  <cp:contentStatus/>
</cp:coreProperties>
</file>